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1"/>
  </bookViews>
  <sheets>
    <sheet name="附件2" sheetId="1" r:id="rId1"/>
    <sheet name="考核得分" sheetId="2" r:id="rId2"/>
  </sheets>
  <definedNames/>
  <calcPr fullCalcOnLoad="1"/>
</workbook>
</file>

<file path=xl/sharedStrings.xml><?xml version="1.0" encoding="utf-8"?>
<sst xmlns="http://schemas.openxmlformats.org/spreadsheetml/2006/main" count="54" uniqueCount="54">
  <si>
    <t>附件2</t>
  </si>
  <si>
    <t>2019年度乡镇（城区街道）目标绩效考核细则（样表）</t>
  </si>
  <si>
    <t>区委、区政府分管领导审核意见：                   单位负责人：何茂林                      经办人：张东平                     联系电话：0827-5224633</t>
  </si>
  <si>
    <t>考核项目（内容）</t>
  </si>
  <si>
    <t>目标任务</t>
  </si>
  <si>
    <t>百分制分值（100分）</t>
  </si>
  <si>
    <t>完成时限</t>
  </si>
  <si>
    <t>评分标准及认定依据</t>
  </si>
  <si>
    <t>考核实施单位</t>
  </si>
  <si>
    <t>城乡居民基本医疗保险征收</t>
  </si>
  <si>
    <t>2019.2.28</t>
  </si>
  <si>
    <t>完成98%以上（含98%）得满分，完成90%-97%（含90%）按比例扣1分，90%以下不得分。</t>
  </si>
  <si>
    <t>巴州区2019年度城乡居民基本医疗保险目标考核表</t>
  </si>
  <si>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截止时间2019.12.31</t>
    </r>
  </si>
  <si>
    <t>序号</t>
  </si>
  <si>
    <t>单  位</t>
  </si>
  <si>
    <t>2019年目标任务</t>
  </si>
  <si>
    <t>2019年金保系统缴费总人数</t>
  </si>
  <si>
    <t>系统参保人员录入完成%</t>
  </si>
  <si>
    <t>下差目标任务%</t>
  </si>
  <si>
    <t>考核分值</t>
  </si>
  <si>
    <t>实际得分</t>
  </si>
  <si>
    <t>备注</t>
  </si>
  <si>
    <t>东城办事处</t>
  </si>
  <si>
    <t>西城办事处</t>
  </si>
  <si>
    <t>回风办事处</t>
  </si>
  <si>
    <t>江北办事处</t>
  </si>
  <si>
    <t>宕梁办事处</t>
  </si>
  <si>
    <t>玉堂办事处</t>
  </si>
  <si>
    <t>大茅坪镇</t>
  </si>
  <si>
    <t>光辉镇</t>
  </si>
  <si>
    <t>清江镇</t>
  </si>
  <si>
    <t>水宁寺镇</t>
  </si>
  <si>
    <t>花溪乡</t>
  </si>
  <si>
    <t>大和乡</t>
  </si>
  <si>
    <t>关渡乡</t>
  </si>
  <si>
    <t>白庙乡</t>
  </si>
  <si>
    <t>曾口镇</t>
  </si>
  <si>
    <t>三江镇</t>
  </si>
  <si>
    <t>梁永镇</t>
  </si>
  <si>
    <t>金碑乡</t>
  </si>
  <si>
    <t>顶山镇</t>
  </si>
  <si>
    <t>凤溪镇</t>
  </si>
  <si>
    <t>羊凤乡</t>
  </si>
  <si>
    <t>大罗镇</t>
  </si>
  <si>
    <t>龙背乡</t>
  </si>
  <si>
    <t>平梁镇</t>
  </si>
  <si>
    <t>枣林镇</t>
  </si>
  <si>
    <t>化成镇</t>
  </si>
  <si>
    <t>凌云乡</t>
  </si>
  <si>
    <t>寺岭镇</t>
  </si>
  <si>
    <t>梓橦庙镇</t>
  </si>
  <si>
    <t>合计</t>
  </si>
  <si>
    <t>备注：完成98%以上（含98%）得满分，完成90%-97%（含90%）按比例扣分，90%以下不得分。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</si>
</sst>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;[Red]0.00"/>
    <numFmt numFmtId="178" formatCode="0_ ;[Red]\-0\ "/>
  </numFmts>
  <fonts count="52">
    <font>
      <sz val="11"/>
      <color indexed="8"/>
      <name val="宋体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b/>
      <sz val="11"/>
      <color indexed="8"/>
      <name val="宋体"/>
      <family val="0"/>
    </font>
    <font>
      <sz val="10"/>
      <color indexed="8"/>
      <name val="仿宋_GB2312"/>
      <family val="0"/>
    </font>
    <font>
      <sz val="16"/>
      <color indexed="8"/>
      <name val="黑体"/>
      <family val="3"/>
    </font>
    <font>
      <b/>
      <sz val="22"/>
      <color indexed="8"/>
      <name val="方正小标宋简体"/>
      <family val="0"/>
    </font>
    <font>
      <b/>
      <sz val="10"/>
      <color indexed="8"/>
      <name val="黑体"/>
      <family val="3"/>
    </font>
    <font>
      <sz val="11"/>
      <color indexed="42"/>
      <name val="宋体"/>
      <family val="0"/>
    </font>
    <font>
      <b/>
      <sz val="11"/>
      <color indexed="62"/>
      <name val="宋体"/>
      <family val="0"/>
    </font>
    <font>
      <b/>
      <sz val="15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2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8"/>
      <name val="Tahoma"/>
      <family val="2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52"/>
      <name val="宋体"/>
      <family val="0"/>
    </font>
    <font>
      <b/>
      <sz val="18"/>
      <color indexed="62"/>
      <name val="宋体"/>
      <family val="0"/>
    </font>
    <font>
      <sz val="10"/>
      <name val="Arial"/>
      <family val="2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b/>
      <sz val="11"/>
      <color rgb="FFFA7D00"/>
      <name val="宋体"/>
      <family val="0"/>
    </font>
    <font>
      <b/>
      <sz val="11"/>
      <color rgb="FF3F3F3F"/>
      <name val="宋体"/>
      <family val="0"/>
    </font>
    <font>
      <sz val="11"/>
      <color rgb="FF9C6500"/>
      <name val="宋体"/>
      <family val="0"/>
    </font>
    <font>
      <b/>
      <sz val="15"/>
      <color rgb="FF1F4A7E"/>
      <name val="宋体"/>
      <family val="0"/>
    </font>
    <font>
      <b/>
      <sz val="13"/>
      <color rgb="FF1F4A7E"/>
      <name val="宋体"/>
      <family val="0"/>
    </font>
    <font>
      <b/>
      <sz val="11"/>
      <color rgb="FF1F4A7E"/>
      <name val="宋体"/>
      <family val="0"/>
    </font>
    <font>
      <b/>
      <sz val="18"/>
      <color rgb="FF1F4A7E"/>
      <name val="宋体"/>
      <family val="0"/>
    </font>
    <font>
      <sz val="11"/>
      <color rgb="FF9C0006"/>
      <name val="宋体"/>
      <family val="0"/>
    </font>
    <font>
      <sz val="11"/>
      <color theme="1"/>
      <name val="Tahoma"/>
      <family val="2"/>
    </font>
    <font>
      <sz val="11"/>
      <color rgb="FFFA7D00"/>
      <name val="宋体"/>
      <family val="0"/>
    </font>
    <font>
      <sz val="11"/>
      <color rgb="FF3F3F76"/>
      <name val="宋体"/>
      <family val="0"/>
    </font>
    <font>
      <sz val="11"/>
      <color rgb="FF006100"/>
      <name val="宋体"/>
      <family val="0"/>
    </font>
    <font>
      <b/>
      <sz val="16"/>
      <color indexed="8"/>
      <name val="Calibri"/>
      <family val="0"/>
    </font>
    <font>
      <sz val="12"/>
      <color indexed="8"/>
      <name val="Calibri"/>
      <family val="0"/>
    </font>
    <font>
      <b/>
      <sz val="11"/>
      <color indexed="8"/>
      <name val="Calibri"/>
      <family val="0"/>
    </font>
    <font>
      <sz val="10"/>
      <color theme="1"/>
      <name val="Calibri"/>
      <family val="0"/>
    </font>
    <font>
      <sz val="10"/>
      <color indexed="8"/>
      <name val="Calibri"/>
      <family val="0"/>
    </font>
  </fonts>
  <fills count="49">
    <fill>
      <patternFill/>
    </fill>
    <fill>
      <patternFill patternType="gray125"/>
    </fill>
    <fill>
      <patternFill patternType="solid">
        <fgColor rgb="FFDCE5F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B9CCE4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BC0D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7DDE8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rgb="FFB2A1C6"/>
        <bgColor indexed="64"/>
      </patternFill>
    </fill>
    <fill>
      <patternFill patternType="solid">
        <fgColor rgb="FF94CDDD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7E62A1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4CACC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5181BD"/>
        <bgColor indexed="64"/>
      </patternFill>
    </fill>
    <fill>
      <patternFill patternType="solid">
        <fgColor rgb="FFC0514D"/>
        <bgColor indexed="64"/>
      </patternFill>
    </fill>
    <fill>
      <patternFill patternType="solid">
        <fgColor rgb="FF9ABA58"/>
        <bgColor indexed="64"/>
      </patternFill>
    </fill>
    <fill>
      <patternFill patternType="solid">
        <fgColor rgb="FFF79544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rgb="FF5181BD"/>
      </bottom>
    </border>
    <border>
      <left>
        <color indexed="63"/>
      </left>
      <right>
        <color indexed="63"/>
      </right>
      <top>
        <color indexed="63"/>
      </top>
      <bottom style="thick">
        <color rgb="FFA8C0DE"/>
      </bottom>
    </border>
    <border>
      <left/>
      <right/>
      <top/>
      <bottom style="medium">
        <color rgb="FF96B3D7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rgb="FF5181BD"/>
      </top>
      <bottom style="double">
        <color rgb="FF5181BD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4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>
      <alignment vertical="center"/>
      <protection/>
    </xf>
    <xf numFmtId="0" fontId="19" fillId="4" borderId="1">
      <alignment vertical="center"/>
      <protection/>
    </xf>
    <xf numFmtId="0" fontId="16" fillId="0" borderId="0">
      <alignment vertical="center"/>
      <protection/>
    </xf>
    <xf numFmtId="44" fontId="0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41" fontId="0" fillId="0" borderId="0">
      <alignment vertical="center"/>
      <protection/>
    </xf>
    <xf numFmtId="0" fontId="35" fillId="5" borderId="2" applyNumberFormat="0" applyAlignment="0" applyProtection="0"/>
    <xf numFmtId="0" fontId="0" fillId="3" borderId="0">
      <alignment vertical="center"/>
      <protection/>
    </xf>
    <xf numFmtId="0" fontId="17" fillId="6" borderId="0">
      <alignment vertical="center"/>
      <protection/>
    </xf>
    <xf numFmtId="43" fontId="0" fillId="0" borderId="0">
      <alignment vertical="center"/>
      <protection/>
    </xf>
    <xf numFmtId="0" fontId="0" fillId="7" borderId="0" applyNumberFormat="0" applyBorder="0" applyAlignment="0" applyProtection="0"/>
    <xf numFmtId="0" fontId="10" fillId="3" borderId="0">
      <alignment vertical="center"/>
      <protection/>
    </xf>
    <xf numFmtId="0" fontId="13" fillId="0" borderId="0">
      <alignment vertical="center"/>
      <protection/>
    </xf>
    <xf numFmtId="0" fontId="0" fillId="8" borderId="0" applyNumberFormat="0" applyBorder="0" applyAlignment="0" applyProtection="0"/>
    <xf numFmtId="9" fontId="0" fillId="0" borderId="0">
      <alignment vertical="center"/>
      <protection/>
    </xf>
    <xf numFmtId="0" fontId="0" fillId="9" borderId="0" applyNumberFormat="0" applyBorder="0" applyAlignment="0" applyProtection="0"/>
    <xf numFmtId="0" fontId="26" fillId="0" borderId="0">
      <alignment vertical="center"/>
      <protection/>
    </xf>
    <xf numFmtId="0" fontId="34" fillId="0" borderId="0">
      <alignment vertical="center"/>
      <protection/>
    </xf>
    <xf numFmtId="0" fontId="0" fillId="10" borderId="3">
      <alignment vertical="center"/>
      <protection/>
    </xf>
    <xf numFmtId="0" fontId="10" fillId="6" borderId="0">
      <alignment vertical="center"/>
      <protection/>
    </xf>
    <xf numFmtId="0" fontId="22" fillId="0" borderId="0" applyNumberFormat="0" applyFill="0" applyBorder="0" applyAlignment="0" applyProtection="0"/>
    <xf numFmtId="0" fontId="11" fillId="0" borderId="0">
      <alignment vertical="center"/>
      <protection/>
    </xf>
    <xf numFmtId="0" fontId="15" fillId="0" borderId="0">
      <alignment vertical="center"/>
      <protection/>
    </xf>
    <xf numFmtId="0" fontId="34" fillId="0" borderId="0">
      <alignment vertical="center"/>
      <protection/>
    </xf>
    <xf numFmtId="0" fontId="23" fillId="11" borderId="0" applyNumberFormat="0" applyBorder="0" applyAlignment="0" applyProtection="0"/>
    <xf numFmtId="0" fontId="30" fillId="0" borderId="0">
      <alignment vertical="center"/>
      <protection/>
    </xf>
    <xf numFmtId="0" fontId="22" fillId="0" borderId="0">
      <alignment vertical="center"/>
      <protection/>
    </xf>
    <xf numFmtId="0" fontId="12" fillId="0" borderId="4">
      <alignment vertical="center"/>
      <protection/>
    </xf>
    <xf numFmtId="0" fontId="34" fillId="0" borderId="0">
      <alignment vertical="center"/>
      <protection/>
    </xf>
    <xf numFmtId="0" fontId="14" fillId="0" borderId="4">
      <alignment vertical="center"/>
      <protection/>
    </xf>
    <xf numFmtId="0" fontId="10" fillId="12" borderId="0">
      <alignment vertical="center"/>
      <protection/>
    </xf>
    <xf numFmtId="0" fontId="11" fillId="0" borderId="5">
      <alignment vertical="center"/>
      <protection/>
    </xf>
    <xf numFmtId="0" fontId="10" fillId="13" borderId="0">
      <alignment vertical="center"/>
      <protection/>
    </xf>
    <xf numFmtId="0" fontId="27" fillId="14" borderId="6">
      <alignment vertical="center"/>
      <protection/>
    </xf>
    <xf numFmtId="0" fontId="29" fillId="14" borderId="1">
      <alignment vertical="center"/>
      <protection/>
    </xf>
    <xf numFmtId="0" fontId="0" fillId="15" borderId="0" applyNumberFormat="0" applyBorder="0" applyAlignment="0" applyProtection="0"/>
    <xf numFmtId="0" fontId="25" fillId="16" borderId="7">
      <alignment vertical="center"/>
      <protection/>
    </xf>
    <xf numFmtId="0" fontId="0" fillId="4" borderId="0">
      <alignment vertical="center"/>
      <protection/>
    </xf>
    <xf numFmtId="0" fontId="10" fillId="17" borderId="0">
      <alignment vertical="center"/>
      <protection/>
    </xf>
    <xf numFmtId="0" fontId="21" fillId="0" borderId="8">
      <alignment vertical="center"/>
      <protection/>
    </xf>
    <xf numFmtId="0" fontId="0" fillId="8" borderId="0" applyNumberFormat="0" applyBorder="0" applyAlignment="0" applyProtection="0"/>
    <xf numFmtId="0" fontId="5" fillId="0" borderId="9">
      <alignment vertical="center"/>
      <protection/>
    </xf>
    <xf numFmtId="0" fontId="18" fillId="3" borderId="0">
      <alignment vertical="center"/>
      <protection/>
    </xf>
    <xf numFmtId="0" fontId="0" fillId="18" borderId="0" applyNumberFormat="0" applyBorder="0" applyAlignment="0" applyProtection="0"/>
    <xf numFmtId="0" fontId="17" fillId="19" borderId="0">
      <alignment vertical="center"/>
      <protection/>
    </xf>
    <xf numFmtId="0" fontId="0" fillId="20" borderId="0">
      <alignment vertical="center"/>
      <protection/>
    </xf>
    <xf numFmtId="0" fontId="10" fillId="21" borderId="0">
      <alignment vertical="center"/>
      <protection/>
    </xf>
    <xf numFmtId="0" fontId="16" fillId="0" borderId="0">
      <alignment vertical="center"/>
      <protection/>
    </xf>
    <xf numFmtId="0" fontId="0" fillId="22" borderId="0">
      <alignment vertical="center"/>
      <protection/>
    </xf>
    <xf numFmtId="0" fontId="0" fillId="12" borderId="0">
      <alignment vertical="center"/>
      <protection/>
    </xf>
    <xf numFmtId="0" fontId="36" fillId="5" borderId="10" applyNumberFormat="0" applyAlignment="0" applyProtection="0"/>
    <xf numFmtId="0" fontId="16" fillId="0" borderId="0">
      <alignment vertical="center"/>
      <protection/>
    </xf>
    <xf numFmtId="0" fontId="0" fillId="6" borderId="0">
      <alignment vertical="center"/>
      <protection/>
    </xf>
    <xf numFmtId="0" fontId="0" fillId="6" borderId="0">
      <alignment vertical="center"/>
      <protection/>
    </xf>
    <xf numFmtId="0" fontId="10" fillId="23" borderId="0">
      <alignment vertical="center"/>
      <protection/>
    </xf>
    <xf numFmtId="0" fontId="31" fillId="0" borderId="0">
      <alignment/>
      <protection/>
    </xf>
    <xf numFmtId="0" fontId="0" fillId="24" borderId="0" applyNumberFormat="0" applyBorder="0" applyAlignment="0" applyProtection="0"/>
    <xf numFmtId="0" fontId="10" fillId="25" borderId="0">
      <alignment vertical="center"/>
      <protection/>
    </xf>
    <xf numFmtId="0" fontId="0" fillId="13" borderId="0">
      <alignment vertical="center"/>
      <protection/>
    </xf>
    <xf numFmtId="0" fontId="0" fillId="13" borderId="0">
      <alignment vertical="center"/>
      <protection/>
    </xf>
    <xf numFmtId="0" fontId="10" fillId="21" borderId="0">
      <alignment vertical="center"/>
      <protection/>
    </xf>
    <xf numFmtId="0" fontId="0" fillId="12" borderId="0">
      <alignment vertical="center"/>
      <protection/>
    </xf>
    <xf numFmtId="0" fontId="10" fillId="12" borderId="0">
      <alignment vertical="center"/>
      <protection/>
    </xf>
    <xf numFmtId="0" fontId="10" fillId="26" borderId="0">
      <alignment vertical="center"/>
      <protection/>
    </xf>
    <xf numFmtId="0" fontId="0" fillId="18" borderId="0" applyNumberFormat="0" applyBorder="0" applyAlignment="0" applyProtection="0"/>
    <xf numFmtId="0" fontId="37" fillId="27" borderId="0" applyNumberFormat="0" applyBorder="0" applyAlignment="0" applyProtection="0"/>
    <xf numFmtId="0" fontId="0" fillId="4" borderId="0">
      <alignment vertical="center"/>
      <protection/>
    </xf>
    <xf numFmtId="0" fontId="10" fillId="4" borderId="0">
      <alignment vertical="center"/>
      <protection/>
    </xf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36" fillId="5" borderId="10" applyNumberFormat="0" applyAlignment="0" applyProtection="0"/>
    <xf numFmtId="0" fontId="0" fillId="9" borderId="0" applyNumberFormat="0" applyBorder="0" applyAlignment="0" applyProtection="0"/>
    <xf numFmtId="0" fontId="31" fillId="0" borderId="0">
      <alignment/>
      <protection/>
    </xf>
    <xf numFmtId="0" fontId="0" fillId="24" borderId="0" applyNumberFormat="0" applyBorder="0" applyAlignment="0" applyProtection="0"/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0" fillId="28" borderId="0" applyNumberFormat="0" applyBorder="0" applyAlignment="0" applyProtection="0"/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0" fillId="28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35" fillId="5" borderId="2" applyNumberFormat="0" applyAlignment="0" applyProtection="0"/>
    <xf numFmtId="0" fontId="0" fillId="30" borderId="0" applyNumberFormat="0" applyBorder="0" applyAlignment="0" applyProtection="0"/>
    <xf numFmtId="0" fontId="0" fillId="30" borderId="0" applyNumberFormat="0" applyBorder="0" applyAlignment="0" applyProtection="0"/>
    <xf numFmtId="0" fontId="25" fillId="31" borderId="11" applyNumberFormat="0" applyAlignment="0" applyProtection="0"/>
    <xf numFmtId="0" fontId="0" fillId="15" borderId="0" applyNumberFormat="0" applyBorder="0" applyAlignment="0" applyProtection="0"/>
    <xf numFmtId="0" fontId="0" fillId="32" borderId="0" applyNumberFormat="0" applyBorder="0" applyAlignment="0" applyProtection="0"/>
    <xf numFmtId="0" fontId="0" fillId="32" borderId="0" applyNumberFormat="0" applyBorder="0" applyAlignment="0" applyProtection="0"/>
    <xf numFmtId="0" fontId="37" fillId="27" borderId="0" applyNumberFormat="0" applyBorder="0" applyAlignment="0" applyProtection="0"/>
    <xf numFmtId="0" fontId="0" fillId="33" borderId="0" applyNumberFormat="0" applyBorder="0" applyAlignment="0" applyProtection="0"/>
    <xf numFmtId="0" fontId="16" fillId="0" borderId="0">
      <alignment vertical="center"/>
      <protection/>
    </xf>
    <xf numFmtId="0" fontId="0" fillId="33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34" fillId="0" borderId="0">
      <alignment vertical="center"/>
      <protection/>
    </xf>
    <xf numFmtId="0" fontId="23" fillId="11" borderId="0" applyNumberFormat="0" applyBorder="0" applyAlignment="0" applyProtection="0"/>
    <xf numFmtId="0" fontId="34" fillId="0" borderId="0">
      <alignment vertical="center"/>
      <protection/>
    </xf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16" fillId="0" borderId="0">
      <alignment vertical="center"/>
      <protection/>
    </xf>
    <xf numFmtId="0" fontId="38" fillId="0" borderId="12" applyNumberFormat="0" applyFill="0" applyAlignment="0" applyProtection="0"/>
    <xf numFmtId="0" fontId="38" fillId="0" borderId="12" applyNumberFormat="0" applyFill="0" applyAlignment="0" applyProtection="0"/>
    <xf numFmtId="0" fontId="39" fillId="0" borderId="13" applyNumberFormat="0" applyFill="0" applyAlignment="0" applyProtection="0"/>
    <xf numFmtId="0" fontId="39" fillId="0" borderId="13" applyNumberFormat="0" applyFill="0" applyAlignment="0" applyProtection="0"/>
    <xf numFmtId="0" fontId="40" fillId="0" borderId="14" applyNumberFormat="0" applyFill="0" applyAlignment="0" applyProtection="0"/>
    <xf numFmtId="0" fontId="40" fillId="0" borderId="14" applyNumberFormat="0" applyFill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43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44" fillId="0" borderId="15" applyNumberFormat="0" applyFill="0" applyAlignment="0" applyProtection="0"/>
    <xf numFmtId="0" fontId="34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34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31" fillId="0" borderId="0">
      <alignment/>
      <protection/>
    </xf>
    <xf numFmtId="0" fontId="23" fillId="40" borderId="0" applyNumberFormat="0" applyBorder="0" applyAlignment="0" applyProtection="0"/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45" fillId="41" borderId="2" applyNumberFormat="0" applyAlignment="0" applyProtection="0"/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16" fillId="0" borderId="0">
      <alignment vertical="center"/>
      <protection/>
    </xf>
    <xf numFmtId="0" fontId="34" fillId="0" borderId="0">
      <alignment vertical="center"/>
      <protection/>
    </xf>
    <xf numFmtId="0" fontId="23" fillId="42" borderId="0" applyNumberFormat="0" applyBorder="0" applyAlignment="0" applyProtection="0"/>
    <xf numFmtId="0" fontId="0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16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43" fillId="0" borderId="0">
      <alignment vertical="center"/>
      <protection/>
    </xf>
    <xf numFmtId="0" fontId="0" fillId="43" borderId="16" applyNumberFormat="0" applyFont="0" applyAlignment="0" applyProtection="0"/>
    <xf numFmtId="0" fontId="34" fillId="0" borderId="0">
      <alignment vertical="center"/>
      <protection/>
    </xf>
    <xf numFmtId="0" fontId="0" fillId="43" borderId="16" applyNumberFormat="0" applyFont="0" applyAlignment="0" applyProtection="0"/>
    <xf numFmtId="0" fontId="34" fillId="0" borderId="0">
      <alignment vertical="center"/>
      <protection/>
    </xf>
    <xf numFmtId="0" fontId="16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43" fillId="0" borderId="0">
      <alignment vertical="center"/>
      <protection/>
    </xf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25" fillId="31" borderId="11" applyNumberFormat="0" applyAlignment="0" applyProtection="0"/>
    <xf numFmtId="0" fontId="2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4" fillId="0" borderId="15" applyNumberFormat="0" applyFill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40" borderId="0" applyNumberFormat="0" applyBorder="0" applyAlignment="0" applyProtection="0"/>
    <xf numFmtId="0" fontId="23" fillId="42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45" fillId="41" borderId="2" applyNumberFormat="0" applyAlignment="0" applyProtection="0"/>
  </cellStyleXfs>
  <cellXfs count="31">
    <xf numFmtId="0" fontId="0" fillId="0" borderId="0" xfId="0" applyAlignment="1">
      <alignment vertical="center"/>
    </xf>
    <xf numFmtId="0" fontId="47" fillId="0" borderId="0" xfId="168" applyFont="1" applyBorder="1" applyAlignment="1">
      <alignment horizontal="center" vertical="center"/>
      <protection/>
    </xf>
    <xf numFmtId="0" fontId="34" fillId="0" borderId="0" xfId="227" applyFont="1">
      <alignment vertical="center"/>
      <protection/>
    </xf>
    <xf numFmtId="0" fontId="34" fillId="0" borderId="0" xfId="227" applyFont="1" applyAlignment="1">
      <alignment horizontal="center" vertical="center"/>
      <protection/>
    </xf>
    <xf numFmtId="0" fontId="48" fillId="0" borderId="0" xfId="168" applyFont="1" applyFill="1" applyAlignment="1">
      <alignment vertical="center" wrapText="1"/>
      <protection/>
    </xf>
    <xf numFmtId="0" fontId="4" fillId="0" borderId="18" xfId="168" applyFont="1" applyFill="1" applyBorder="1" applyAlignment="1">
      <alignment horizontal="center" vertical="center" wrapText="1"/>
      <protection/>
    </xf>
    <xf numFmtId="0" fontId="49" fillId="0" borderId="19" xfId="168" applyFont="1" applyBorder="1" applyAlignment="1">
      <alignment horizontal="center" vertical="center" wrapText="1"/>
      <protection/>
    </xf>
    <xf numFmtId="176" fontId="49" fillId="0" borderId="19" xfId="168" applyNumberFormat="1" applyFont="1" applyBorder="1" applyAlignment="1">
      <alignment horizontal="center" vertical="center" wrapText="1"/>
      <protection/>
    </xf>
    <xf numFmtId="0" fontId="50" fillId="0" borderId="19" xfId="227" applyFont="1" applyBorder="1" applyAlignment="1">
      <alignment horizontal="center" vertical="center"/>
      <protection/>
    </xf>
    <xf numFmtId="10" fontId="50" fillId="0" borderId="19" xfId="227" applyNumberFormat="1" applyFont="1" applyBorder="1" applyAlignment="1">
      <alignment horizontal="center" vertical="center"/>
      <protection/>
    </xf>
    <xf numFmtId="0" fontId="4" fillId="0" borderId="19" xfId="0" applyFont="1" applyBorder="1" applyAlignment="1">
      <alignment horizontal="center" vertical="center"/>
    </xf>
    <xf numFmtId="177" fontId="4" fillId="0" borderId="19" xfId="0" applyNumberFormat="1" applyFont="1" applyBorder="1" applyAlignment="1">
      <alignment horizontal="center" vertical="center"/>
    </xf>
    <xf numFmtId="0" fontId="50" fillId="0" borderId="20" xfId="227" applyFont="1" applyBorder="1" applyAlignment="1">
      <alignment horizontal="center" vertical="center"/>
      <protection/>
    </xf>
    <xf numFmtId="0" fontId="50" fillId="0" borderId="21" xfId="227" applyFont="1" applyBorder="1" applyAlignment="1">
      <alignment horizontal="center" vertical="center"/>
      <protection/>
    </xf>
    <xf numFmtId="0" fontId="6" fillId="0" borderId="22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 vertical="center" wrapText="1"/>
      <protection/>
    </xf>
    <xf numFmtId="0" fontId="51" fillId="0" borderId="18" xfId="168" applyFont="1" applyFill="1" applyBorder="1" applyAlignment="1">
      <alignment horizontal="center" vertical="center" wrapText="1"/>
      <protection/>
    </xf>
    <xf numFmtId="178" fontId="49" fillId="0" borderId="19" xfId="168" applyNumberFormat="1" applyFont="1" applyFill="1" applyBorder="1" applyAlignment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4" fillId="0" borderId="0" xfId="0" applyFont="1" applyAlignment="1">
      <alignment vertical="center"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left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18" xfId="0" applyNumberFormat="1" applyFont="1" applyFill="1" applyBorder="1" applyAlignment="1" applyProtection="1">
      <alignment horizontal="left" vertical="center"/>
      <protection/>
    </xf>
    <xf numFmtId="0" fontId="9" fillId="0" borderId="19" xfId="0" applyNumberFormat="1" applyFont="1" applyFill="1" applyBorder="1" applyAlignment="1" applyProtection="1">
      <alignment horizontal="center" vertical="center"/>
      <protection/>
    </xf>
    <xf numFmtId="0" fontId="9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/>
      <protection/>
    </xf>
    <xf numFmtId="0" fontId="6" fillId="0" borderId="19" xfId="0" applyNumberFormat="1" applyFont="1" applyFill="1" applyBorder="1" applyAlignment="1" applyProtection="1">
      <alignment vertical="center" wrapText="1"/>
      <protection/>
    </xf>
    <xf numFmtId="0" fontId="6" fillId="0" borderId="19" xfId="0" applyNumberFormat="1" applyFont="1" applyFill="1" applyBorder="1" applyAlignment="1" applyProtection="1">
      <alignment vertical="center"/>
      <protection/>
    </xf>
  </cellXfs>
  <cellStyles count="234">
    <cellStyle name="Normal" xfId="0"/>
    <cellStyle name="Currency [0]" xfId="15"/>
    <cellStyle name="20% - 强调文字颜色 1 2" xfId="16"/>
    <cellStyle name="20% - 强调文字颜色 3" xfId="17"/>
    <cellStyle name="输入" xfId="18"/>
    <cellStyle name="常规 2 2 4" xfId="19"/>
    <cellStyle name="Currency" xfId="20"/>
    <cellStyle name="常规 2 31" xfId="21"/>
    <cellStyle name="常规 2 26" xfId="22"/>
    <cellStyle name="Comma [0]" xfId="23"/>
    <cellStyle name="计算 2" xfId="24"/>
    <cellStyle name="40% - 强调文字颜色 3" xfId="25"/>
    <cellStyle name="差" xfId="26"/>
    <cellStyle name="Comma" xfId="27"/>
    <cellStyle name="20% - 强调文字颜色 3 2 2" xfId="28"/>
    <cellStyle name="60% - 强调文字颜色 3" xfId="29"/>
    <cellStyle name="Hyperlink" xfId="30"/>
    <cellStyle name="40% - 强调文字颜色 1 2 2" xfId="31"/>
    <cellStyle name="Percent" xfId="32"/>
    <cellStyle name="20% - 强调文字颜色 2 2 2" xfId="33"/>
    <cellStyle name="Followed Hyperlink" xfId="34"/>
    <cellStyle name="常规 6" xfId="35"/>
    <cellStyle name="注释" xfId="36"/>
    <cellStyle name="60% - 强调文字颜色 2" xfId="37"/>
    <cellStyle name="解释性文本 2 2" xfId="38"/>
    <cellStyle name="标题 4" xfId="39"/>
    <cellStyle name="警告文本" xfId="40"/>
    <cellStyle name="常规 5 2" xfId="41"/>
    <cellStyle name="60% - 强调文字颜色 2 2 2" xfId="42"/>
    <cellStyle name="标题" xfId="43"/>
    <cellStyle name="解释性文本" xfId="44"/>
    <cellStyle name="标题 1" xfId="45"/>
    <cellStyle name="常规 5 2 2" xfId="46"/>
    <cellStyle name="标题 2" xfId="47"/>
    <cellStyle name="60% - 强调文字颜色 1" xfId="48"/>
    <cellStyle name="标题 3" xfId="49"/>
    <cellStyle name="60% - 强调文字颜色 4" xfId="50"/>
    <cellStyle name="输出" xfId="51"/>
    <cellStyle name="计算" xfId="52"/>
    <cellStyle name="40% - 强调文字颜色 4 2" xfId="53"/>
    <cellStyle name="检查单元格" xfId="54"/>
    <cellStyle name="20% - 强调文字颜色 6" xfId="55"/>
    <cellStyle name="强调文字颜色 2" xfId="56"/>
    <cellStyle name="链接单元格" xfId="57"/>
    <cellStyle name="40% - 强调文字颜色 1 2" xfId="58"/>
    <cellStyle name="汇总" xfId="59"/>
    <cellStyle name="好" xfId="60"/>
    <cellStyle name="40% - 强调文字颜色 2 2" xfId="61"/>
    <cellStyle name="适中" xfId="62"/>
    <cellStyle name="20% - 强调文字颜色 5" xfId="63"/>
    <cellStyle name="强调文字颜色 1" xfId="64"/>
    <cellStyle name="常规 2 2 28" xfId="65"/>
    <cellStyle name="20% - 强调文字颜色 1" xfId="66"/>
    <cellStyle name="40% - 强调文字颜色 1" xfId="67"/>
    <cellStyle name="输出 2" xfId="68"/>
    <cellStyle name="常规 2 2 29" xfId="69"/>
    <cellStyle name="20% - 强调文字颜色 2" xfId="70"/>
    <cellStyle name="40% - 强调文字颜色 2" xfId="71"/>
    <cellStyle name="强调文字颜色 3" xfId="72"/>
    <cellStyle name="常规 3 2" xfId="73"/>
    <cellStyle name="20% - 强调文字颜色 4 2 2" xfId="74"/>
    <cellStyle name="强调文字颜色 4" xfId="75"/>
    <cellStyle name="20% - 强调文字颜色 4" xfId="76"/>
    <cellStyle name="40% - 强调文字颜色 4" xfId="77"/>
    <cellStyle name="强调文字颜色 5" xfId="78"/>
    <cellStyle name="40% - 强调文字颜色 5" xfId="79"/>
    <cellStyle name="60% - 强调文字颜色 5" xfId="80"/>
    <cellStyle name="强调文字颜色 6" xfId="81"/>
    <cellStyle name="40% - 强调文字颜色 2 2 2" xfId="82"/>
    <cellStyle name="适中 2" xfId="83"/>
    <cellStyle name="40% - 强调文字颜色 6" xfId="84"/>
    <cellStyle name="60% - 强调文字颜色 6" xfId="85"/>
    <cellStyle name="20% - 强调文字颜色 3 2" xfId="86"/>
    <cellStyle name="20% - 强调文字颜色 1 2 2" xfId="87"/>
    <cellStyle name="输出 2 2" xfId="88"/>
    <cellStyle name="20% - 强调文字颜色 2 2" xfId="89"/>
    <cellStyle name="常规 3" xfId="90"/>
    <cellStyle name="20% - 强调文字颜色 4 2" xfId="91"/>
    <cellStyle name="常规 2 33" xfId="92"/>
    <cellStyle name="常规 2 28" xfId="93"/>
    <cellStyle name="常规 2 2 3 2 3" xfId="94"/>
    <cellStyle name="20% - 强调文字颜色 5 2" xfId="95"/>
    <cellStyle name="常规 2 2 20" xfId="96"/>
    <cellStyle name="常规 2 2 15" xfId="97"/>
    <cellStyle name="20% - 强调文字颜色 5 2 2" xfId="98"/>
    <cellStyle name="20% - 强调文字颜色 6 2" xfId="99"/>
    <cellStyle name="20% - 强调文字颜色 6 2 2" xfId="100"/>
    <cellStyle name="计算 2 2" xfId="101"/>
    <cellStyle name="40% - 强调文字颜色 3 2" xfId="102"/>
    <cellStyle name="40% - 强调文字颜色 3 2 2" xfId="103"/>
    <cellStyle name="检查单元格 2" xfId="104"/>
    <cellStyle name="40% - 强调文字颜色 4 2 2" xfId="105"/>
    <cellStyle name="40% - 强调文字颜色 5 2" xfId="106"/>
    <cellStyle name="40% - 强调文字颜色 5 2 2" xfId="107"/>
    <cellStyle name="适中 2 2" xfId="108"/>
    <cellStyle name="40% - 强调文字颜色 6 2" xfId="109"/>
    <cellStyle name="常规 2 2 10" xfId="110"/>
    <cellStyle name="40% - 强调文字颜色 6 2 2" xfId="111"/>
    <cellStyle name="60% - 强调文字颜色 1 2" xfId="112"/>
    <cellStyle name="60% - 强调文字颜色 1 2 2" xfId="113"/>
    <cellStyle name="常规 5" xfId="114"/>
    <cellStyle name="60% - 强调文字颜色 2 2" xfId="115"/>
    <cellStyle name="常规 2 35" xfId="116"/>
    <cellStyle name="60% - 强调文字颜色 3 2" xfId="117"/>
    <cellStyle name="60% - 强调文字颜色 3 2 2" xfId="118"/>
    <cellStyle name="60% - 强调文字颜色 4 2" xfId="119"/>
    <cellStyle name="60% - 强调文字颜色 4 2 2" xfId="120"/>
    <cellStyle name="60% - 强调文字颜色 5 2" xfId="121"/>
    <cellStyle name="60% - 强调文字颜色 5 2 2" xfId="122"/>
    <cellStyle name="60% - 强调文字颜色 6 2" xfId="123"/>
    <cellStyle name="60% - 强调文字颜色 6 2 2" xfId="124"/>
    <cellStyle name="常规 2 2 6" xfId="125"/>
    <cellStyle name="标题 1 2" xfId="126"/>
    <cellStyle name="标题 1 2 2" xfId="127"/>
    <cellStyle name="标题 2 2" xfId="128"/>
    <cellStyle name="标题 2 2 2" xfId="129"/>
    <cellStyle name="标题 3 2" xfId="130"/>
    <cellStyle name="标题 3 2 2" xfId="131"/>
    <cellStyle name="标题 4 2" xfId="132"/>
    <cellStyle name="标题 4 2 2" xfId="133"/>
    <cellStyle name="标题 5" xfId="134"/>
    <cellStyle name="标题 5 2" xfId="135"/>
    <cellStyle name="差 2" xfId="136"/>
    <cellStyle name="差 2 2" xfId="137"/>
    <cellStyle name="常规 2" xfId="138"/>
    <cellStyle name="常规 2 10" xfId="139"/>
    <cellStyle name="常规 2 11" xfId="140"/>
    <cellStyle name="常规 2 12" xfId="141"/>
    <cellStyle name="常规 2 13" xfId="142"/>
    <cellStyle name="常规 2 14" xfId="143"/>
    <cellStyle name="常规 2 20" xfId="144"/>
    <cellStyle name="常规 2 15" xfId="145"/>
    <cellStyle name="常规 2 21" xfId="146"/>
    <cellStyle name="常规 2 16" xfId="147"/>
    <cellStyle name="常规 2 22" xfId="148"/>
    <cellStyle name="常规 2 17" xfId="149"/>
    <cellStyle name="常规 2 23" xfId="150"/>
    <cellStyle name="常规 2 18" xfId="151"/>
    <cellStyle name="常规 2 24" xfId="152"/>
    <cellStyle name="常规 2 19" xfId="153"/>
    <cellStyle name="常规 2 2" xfId="154"/>
    <cellStyle name="常规 2 2 4 2" xfId="155"/>
    <cellStyle name="常规 2 2 11" xfId="156"/>
    <cellStyle name="常规 2 2 12" xfId="157"/>
    <cellStyle name="常规 2 2 13" xfId="158"/>
    <cellStyle name="常规 2 2 14" xfId="159"/>
    <cellStyle name="常规 2 2 21" xfId="160"/>
    <cellStyle name="常规 2 2 16" xfId="161"/>
    <cellStyle name="常规 2 2 22" xfId="162"/>
    <cellStyle name="常规 2 2 17" xfId="163"/>
    <cellStyle name="常规 2 2 23" xfId="164"/>
    <cellStyle name="常规 2 2 18" xfId="165"/>
    <cellStyle name="常规 2 2 24" xfId="166"/>
    <cellStyle name="常规 2 2 19" xfId="167"/>
    <cellStyle name="常规 2 2 2" xfId="168"/>
    <cellStyle name="常规 2 2 2 2" xfId="169"/>
    <cellStyle name="常规 2 2 2 3" xfId="170"/>
    <cellStyle name="常规 2 2 22 2" xfId="171"/>
    <cellStyle name="常规 2 2 30" xfId="172"/>
    <cellStyle name="常规 2 2 25" xfId="173"/>
    <cellStyle name="常规 2 2 31" xfId="174"/>
    <cellStyle name="常规 2 2 26" xfId="175"/>
    <cellStyle name="链接单元格 2" xfId="176"/>
    <cellStyle name="常规 2 2 32" xfId="177"/>
    <cellStyle name="常规 2 2 27" xfId="178"/>
    <cellStyle name="常规 2 2 3" xfId="179"/>
    <cellStyle name="常规 2 2 3 2" xfId="180"/>
    <cellStyle name="常规 2 32" xfId="181"/>
    <cellStyle name="常规 2 27" xfId="182"/>
    <cellStyle name="常规 2 2 3 2 2" xfId="183"/>
    <cellStyle name="常规 2 2 3 3" xfId="184"/>
    <cellStyle name="常规 2 2 3 4" xfId="185"/>
    <cellStyle name="常规 2 2 5" xfId="186"/>
    <cellStyle name="常规 2 2 7" xfId="187"/>
    <cellStyle name="常规 2 2 8" xfId="188"/>
    <cellStyle name="常规 2 2 9" xfId="189"/>
    <cellStyle name="常规 2 30" xfId="190"/>
    <cellStyle name="常规 2 25" xfId="191"/>
    <cellStyle name="常规 2 34" xfId="192"/>
    <cellStyle name="常规 2 29" xfId="193"/>
    <cellStyle name="常规 2 3" xfId="194"/>
    <cellStyle name="常规 2 3 2" xfId="195"/>
    <cellStyle name="常规 2 4" xfId="196"/>
    <cellStyle name="常规 2 4 2" xfId="197"/>
    <cellStyle name="强调文字颜色 4 2" xfId="198"/>
    <cellStyle name="常规 2 5" xfId="199"/>
    <cellStyle name="常规 2 6" xfId="200"/>
    <cellStyle name="常规 2 7" xfId="201"/>
    <cellStyle name="输入 2" xfId="202"/>
    <cellStyle name="常规 2 8" xfId="203"/>
    <cellStyle name="常规 2 9" xfId="204"/>
    <cellStyle name="常规 3 2 2" xfId="205"/>
    <cellStyle name="常规 3 2 3" xfId="206"/>
    <cellStyle name="常规 3 2 4" xfId="207"/>
    <cellStyle name="常规 3 3" xfId="208"/>
    <cellStyle name="常规 3 3 2" xfId="209"/>
    <cellStyle name="常规 3 3 3" xfId="210"/>
    <cellStyle name="常规 3 4" xfId="211"/>
    <cellStyle name="强调文字颜色 5 2" xfId="212"/>
    <cellStyle name="常规 3 5" xfId="213"/>
    <cellStyle name="常规 4" xfId="214"/>
    <cellStyle name="常规 4 2" xfId="215"/>
    <cellStyle name="常规 4 4" xfId="216"/>
    <cellStyle name="常规 4 2 2" xfId="217"/>
    <cellStyle name="常规 4 3" xfId="218"/>
    <cellStyle name="常规 5 3" xfId="219"/>
    <cellStyle name="注释 2" xfId="220"/>
    <cellStyle name="常规 6 2" xfId="221"/>
    <cellStyle name="注释 2 2" xfId="222"/>
    <cellStyle name="常规 6 2 2" xfId="223"/>
    <cellStyle name="常规 6 3" xfId="224"/>
    <cellStyle name="常规 7" xfId="225"/>
    <cellStyle name="常规 7 2" xfId="226"/>
    <cellStyle name="常规 8" xfId="227"/>
    <cellStyle name="好 2" xfId="228"/>
    <cellStyle name="好 2 2" xfId="229"/>
    <cellStyle name="汇总 2" xfId="230"/>
    <cellStyle name="汇总 2 2" xfId="231"/>
    <cellStyle name="检查单元格 2 2" xfId="232"/>
    <cellStyle name="解释性文本 2" xfId="233"/>
    <cellStyle name="警告文本 2" xfId="234"/>
    <cellStyle name="警告文本 2 2" xfId="235"/>
    <cellStyle name="链接单元格 2 2" xfId="236"/>
    <cellStyle name="强调文字颜色 1 2" xfId="237"/>
    <cellStyle name="强调文字颜色 1 2 2" xfId="238"/>
    <cellStyle name="强调文字颜色 2 2" xfId="239"/>
    <cellStyle name="强调文字颜色 2 2 2" xfId="240"/>
    <cellStyle name="强调文字颜色 3 2" xfId="241"/>
    <cellStyle name="强调文字颜色 3 2 2" xfId="242"/>
    <cellStyle name="强调文字颜色 4 2 2" xfId="243"/>
    <cellStyle name="强调文字颜色 5 2 2" xfId="244"/>
    <cellStyle name="强调文字颜色 6 2" xfId="245"/>
    <cellStyle name="强调文字颜色 6 2 2" xfId="246"/>
    <cellStyle name="输入 2 2" xfId="24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zoomScaleSheetLayoutView="100" workbookViewId="0" topLeftCell="A10">
      <selection activeCell="A3" sqref="A3:F3"/>
    </sheetView>
  </sheetViews>
  <sheetFormatPr defaultColWidth="9.00390625" defaultRowHeight="13.5" customHeight="1"/>
  <cols>
    <col min="1" max="1" width="24.375" style="0" customWidth="1"/>
    <col min="2" max="2" width="11.875" style="0" customWidth="1"/>
    <col min="3" max="3" width="16.625" style="20" customWidth="1"/>
    <col min="4" max="4" width="15.625" style="20" customWidth="1"/>
    <col min="5" max="5" width="33.00390625" style="0" customWidth="1"/>
    <col min="6" max="6" width="26.00390625" style="0" customWidth="1"/>
  </cols>
  <sheetData>
    <row r="1" spans="1:6" ht="69" customHeight="1">
      <c r="A1" s="21" t="s">
        <v>0</v>
      </c>
      <c r="B1" s="21"/>
      <c r="C1" s="22"/>
      <c r="D1" s="22"/>
      <c r="E1" s="21"/>
      <c r="F1" s="21"/>
    </row>
    <row r="2" spans="1:6" ht="50.25" customHeight="1">
      <c r="A2" s="23" t="s">
        <v>1</v>
      </c>
      <c r="B2" s="23"/>
      <c r="C2" s="23"/>
      <c r="D2" s="23"/>
      <c r="E2" s="23"/>
      <c r="F2" s="23"/>
    </row>
    <row r="3" spans="1:6" s="18" customFormat="1" ht="45.75" customHeight="1">
      <c r="A3" s="24" t="s">
        <v>2</v>
      </c>
      <c r="B3" s="24"/>
      <c r="C3" s="24"/>
      <c r="D3" s="24"/>
      <c r="E3" s="24"/>
      <c r="F3" s="24"/>
    </row>
    <row r="4" spans="1:6" s="19" customFormat="1" ht="33" customHeight="1">
      <c r="A4" s="25" t="s">
        <v>3</v>
      </c>
      <c r="B4" s="25" t="s">
        <v>4</v>
      </c>
      <c r="C4" s="26" t="s">
        <v>5</v>
      </c>
      <c r="D4" s="25" t="s">
        <v>6</v>
      </c>
      <c r="E4" s="25" t="s">
        <v>7</v>
      </c>
      <c r="F4" s="25" t="s">
        <v>8</v>
      </c>
    </row>
    <row r="5" spans="1:6" s="19" customFormat="1" ht="82.5" customHeight="1">
      <c r="A5" s="27" t="s">
        <v>9</v>
      </c>
      <c r="B5" s="28">
        <v>638969</v>
      </c>
      <c r="C5" s="28"/>
      <c r="D5" s="28" t="s">
        <v>10</v>
      </c>
      <c r="E5" s="29" t="s">
        <v>11</v>
      </c>
      <c r="F5" s="30"/>
    </row>
    <row r="6" spans="1:6" s="19" customFormat="1" ht="31.5" customHeight="1">
      <c r="A6" s="30"/>
      <c r="B6" s="30"/>
      <c r="C6" s="28"/>
      <c r="D6" s="28"/>
      <c r="E6" s="30"/>
      <c r="F6" s="30"/>
    </row>
    <row r="7" spans="1:6" s="19" customFormat="1" ht="31.5" customHeight="1">
      <c r="A7" s="30"/>
      <c r="B7" s="30"/>
      <c r="C7" s="28"/>
      <c r="D7" s="28"/>
      <c r="E7" s="30"/>
      <c r="F7" s="30"/>
    </row>
    <row r="8" spans="1:6" s="19" customFormat="1" ht="31.5" customHeight="1">
      <c r="A8" s="30"/>
      <c r="B8" s="30"/>
      <c r="C8" s="28"/>
      <c r="D8" s="28"/>
      <c r="E8" s="30"/>
      <c r="F8" s="30"/>
    </row>
    <row r="9" spans="1:6" s="19" customFormat="1" ht="31.5" customHeight="1">
      <c r="A9" s="30"/>
      <c r="B9" s="30"/>
      <c r="C9" s="28"/>
      <c r="D9" s="28"/>
      <c r="E9" s="30"/>
      <c r="F9" s="30"/>
    </row>
    <row r="10" spans="1:6" s="19" customFormat="1" ht="31.5" customHeight="1">
      <c r="A10" s="30"/>
      <c r="B10" s="30"/>
      <c r="C10" s="28"/>
      <c r="D10" s="28"/>
      <c r="E10" s="30"/>
      <c r="F10" s="30"/>
    </row>
    <row r="11" spans="1:6" s="19" customFormat="1" ht="31.5" customHeight="1">
      <c r="A11" s="30"/>
      <c r="B11" s="30"/>
      <c r="C11" s="28"/>
      <c r="D11" s="28"/>
      <c r="E11" s="30"/>
      <c r="F11" s="30"/>
    </row>
    <row r="12" spans="1:6" s="19" customFormat="1" ht="31.5" customHeight="1">
      <c r="A12" s="30"/>
      <c r="B12" s="30"/>
      <c r="C12" s="28"/>
      <c r="D12" s="28"/>
      <c r="E12" s="30"/>
      <c r="F12" s="30"/>
    </row>
  </sheetData>
  <sheetProtection/>
  <mergeCells count="3">
    <mergeCell ref="A1:F1"/>
    <mergeCell ref="A2:F2"/>
    <mergeCell ref="A3:F3"/>
  </mergeCells>
  <printOptions horizontalCentered="1"/>
  <pageMargins left="0.7480314960629921" right="0" top="0.9842519685039371" bottom="0.9842519685039371" header="0.5118110236220472" footer="0.7086614173228347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5"/>
  <sheetViews>
    <sheetView tabSelected="1" workbookViewId="0" topLeftCell="A1">
      <selection activeCell="K8" sqref="K8"/>
    </sheetView>
  </sheetViews>
  <sheetFormatPr defaultColWidth="9.00390625" defaultRowHeight="13.5"/>
  <cols>
    <col min="1" max="1" width="5.125" style="0" customWidth="1"/>
    <col min="2" max="2" width="12.25390625" style="0" customWidth="1"/>
    <col min="3" max="3" width="9.75390625" style="0" customWidth="1"/>
    <col min="4" max="4" width="16.50390625" style="0" customWidth="1"/>
    <col min="5" max="5" width="13.875" style="0" customWidth="1"/>
    <col min="6" max="6" width="9.25390625" style="0" customWidth="1"/>
    <col min="7" max="7" width="6.375" style="0" customWidth="1"/>
    <col min="8" max="8" width="5.625" style="0" customWidth="1"/>
    <col min="9" max="9" width="7.25390625" style="0" customWidth="1"/>
  </cols>
  <sheetData>
    <row r="1" spans="1:9" ht="39.75" customHeight="1">
      <c r="A1" s="1" t="s">
        <v>12</v>
      </c>
      <c r="B1" s="1"/>
      <c r="C1" s="1"/>
      <c r="D1" s="1"/>
      <c r="E1" s="1"/>
      <c r="F1" s="1"/>
      <c r="G1" s="1"/>
      <c r="H1" s="1"/>
      <c r="I1" s="1"/>
    </row>
    <row r="2" spans="1:9" ht="19.5" customHeight="1">
      <c r="A2" s="2"/>
      <c r="B2" s="3"/>
      <c r="C2" s="2"/>
      <c r="D2" s="4"/>
      <c r="E2" s="4"/>
      <c r="F2" s="4"/>
      <c r="G2" s="5" t="s">
        <v>13</v>
      </c>
      <c r="H2" s="5"/>
      <c r="I2" s="16"/>
    </row>
    <row r="3" spans="1:9" ht="37.5" customHeight="1">
      <c r="A3" s="6" t="s">
        <v>14</v>
      </c>
      <c r="B3" s="6" t="s">
        <v>15</v>
      </c>
      <c r="C3" s="6" t="s">
        <v>16</v>
      </c>
      <c r="D3" s="6" t="s">
        <v>17</v>
      </c>
      <c r="E3" s="7" t="s">
        <v>18</v>
      </c>
      <c r="F3" s="7" t="s">
        <v>19</v>
      </c>
      <c r="G3" s="6" t="s">
        <v>20</v>
      </c>
      <c r="H3" s="6" t="s">
        <v>21</v>
      </c>
      <c r="I3" s="17" t="s">
        <v>22</v>
      </c>
    </row>
    <row r="4" spans="1:9" ht="18.75" customHeight="1">
      <c r="A4" s="8">
        <v>1</v>
      </c>
      <c r="B4" s="8" t="s">
        <v>23</v>
      </c>
      <c r="C4" s="8">
        <v>44691</v>
      </c>
      <c r="D4" s="8">
        <v>43258</v>
      </c>
      <c r="E4" s="9">
        <f>D4/C4</f>
        <v>0.9679353784878387</v>
      </c>
      <c r="F4" s="9">
        <f>100%-E4</f>
        <v>0.03206462151216127</v>
      </c>
      <c r="G4" s="10">
        <v>0.7</v>
      </c>
      <c r="H4" s="11">
        <f>G4*E4</f>
        <v>0.677554764941487</v>
      </c>
      <c r="I4" s="8"/>
    </row>
    <row r="5" spans="1:9" ht="18.75" customHeight="1">
      <c r="A5" s="8">
        <v>2</v>
      </c>
      <c r="B5" s="8" t="s">
        <v>24</v>
      </c>
      <c r="C5" s="8">
        <v>41969</v>
      </c>
      <c r="D5" s="8">
        <v>41145</v>
      </c>
      <c r="E5" s="9">
        <f aca="true" t="shared" si="0" ref="E5:E33">D5/C5</f>
        <v>0.9803664609592795</v>
      </c>
      <c r="F5" s="9">
        <f aca="true" t="shared" si="1" ref="F5:F32">100%-E5</f>
        <v>0.019633539040720516</v>
      </c>
      <c r="G5" s="10">
        <v>0.7</v>
      </c>
      <c r="H5" s="11">
        <v>0.7</v>
      </c>
      <c r="I5" s="8"/>
    </row>
    <row r="6" spans="1:9" ht="18.75" customHeight="1">
      <c r="A6" s="8">
        <v>3</v>
      </c>
      <c r="B6" s="8" t="s">
        <v>25</v>
      </c>
      <c r="C6" s="8">
        <v>30257</v>
      </c>
      <c r="D6" s="8">
        <v>30283</v>
      </c>
      <c r="E6" s="9">
        <f t="shared" si="0"/>
        <v>1.0008593052847274</v>
      </c>
      <c r="F6" s="9">
        <f t="shared" si="1"/>
        <v>-0.0008593052847274407</v>
      </c>
      <c r="G6" s="10">
        <v>0.7</v>
      </c>
      <c r="H6" s="11">
        <f aca="true" t="shared" si="2" ref="H5:H32">G6*E6</f>
        <v>0.7006015136993091</v>
      </c>
      <c r="I6" s="8"/>
    </row>
    <row r="7" spans="1:9" ht="18.75" customHeight="1">
      <c r="A7" s="8">
        <v>4</v>
      </c>
      <c r="B7" s="8" t="s">
        <v>26</v>
      </c>
      <c r="C7" s="8">
        <v>29713</v>
      </c>
      <c r="D7" s="8">
        <v>29624</v>
      </c>
      <c r="E7" s="9">
        <f t="shared" si="0"/>
        <v>0.9970046780870326</v>
      </c>
      <c r="F7" s="9">
        <f t="shared" si="1"/>
        <v>0.0029953219129673636</v>
      </c>
      <c r="G7" s="10">
        <v>0.7</v>
      </c>
      <c r="H7" s="11">
        <f t="shared" si="2"/>
        <v>0.6979032746609228</v>
      </c>
      <c r="I7" s="8"/>
    </row>
    <row r="8" spans="1:9" ht="18.75" customHeight="1">
      <c r="A8" s="8">
        <v>5</v>
      </c>
      <c r="B8" s="8" t="s">
        <v>27</v>
      </c>
      <c r="C8" s="8">
        <v>23006</v>
      </c>
      <c r="D8" s="8">
        <v>22712</v>
      </c>
      <c r="E8" s="9">
        <f t="shared" si="0"/>
        <v>0.9872207250282535</v>
      </c>
      <c r="F8" s="9">
        <f t="shared" si="1"/>
        <v>0.012779274971746468</v>
      </c>
      <c r="G8" s="10">
        <v>0.7</v>
      </c>
      <c r="H8" s="11">
        <v>0.7</v>
      </c>
      <c r="I8" s="8"/>
    </row>
    <row r="9" spans="1:9" ht="18.75" customHeight="1">
      <c r="A9" s="8">
        <v>6</v>
      </c>
      <c r="B9" s="8" t="s">
        <v>28</v>
      </c>
      <c r="C9" s="8">
        <v>20322</v>
      </c>
      <c r="D9" s="8">
        <v>19747</v>
      </c>
      <c r="E9" s="9">
        <f t="shared" si="0"/>
        <v>0.971705540793229</v>
      </c>
      <c r="F9" s="9">
        <f t="shared" si="1"/>
        <v>0.028294459206770983</v>
      </c>
      <c r="G9" s="10">
        <v>0.7</v>
      </c>
      <c r="H9" s="11">
        <f t="shared" si="2"/>
        <v>0.6801938785552603</v>
      </c>
      <c r="I9" s="8"/>
    </row>
    <row r="10" spans="1:9" ht="18.75" customHeight="1">
      <c r="A10" s="8">
        <v>7</v>
      </c>
      <c r="B10" s="8" t="s">
        <v>29</v>
      </c>
      <c r="C10" s="8">
        <v>8165</v>
      </c>
      <c r="D10" s="8">
        <v>7837</v>
      </c>
      <c r="E10" s="9">
        <f t="shared" si="0"/>
        <v>0.9598285364360073</v>
      </c>
      <c r="F10" s="9">
        <f t="shared" si="1"/>
        <v>0.040171463563992704</v>
      </c>
      <c r="G10" s="10">
        <v>0.7</v>
      </c>
      <c r="H10" s="11">
        <f t="shared" si="2"/>
        <v>0.6718799755052051</v>
      </c>
      <c r="I10" s="8"/>
    </row>
    <row r="11" spans="1:9" ht="18.75" customHeight="1">
      <c r="A11" s="8">
        <v>8</v>
      </c>
      <c r="B11" s="8" t="s">
        <v>30</v>
      </c>
      <c r="C11" s="8">
        <v>10517</v>
      </c>
      <c r="D11" s="8">
        <v>10100</v>
      </c>
      <c r="E11" s="9">
        <f t="shared" si="0"/>
        <v>0.960349909670058</v>
      </c>
      <c r="F11" s="9">
        <f t="shared" si="1"/>
        <v>0.039650090329942045</v>
      </c>
      <c r="G11" s="10">
        <v>0.7</v>
      </c>
      <c r="H11" s="11">
        <f t="shared" si="2"/>
        <v>0.6722449367690405</v>
      </c>
      <c r="I11" s="8"/>
    </row>
    <row r="12" spans="1:9" ht="18.75" customHeight="1">
      <c r="A12" s="8">
        <v>9</v>
      </c>
      <c r="B12" s="8" t="s">
        <v>31</v>
      </c>
      <c r="C12" s="8">
        <v>32555</v>
      </c>
      <c r="D12" s="8">
        <v>31626</v>
      </c>
      <c r="E12" s="9">
        <f t="shared" si="0"/>
        <v>0.9714636768545538</v>
      </c>
      <c r="F12" s="9">
        <f t="shared" si="1"/>
        <v>0.028536323145446185</v>
      </c>
      <c r="G12" s="10">
        <v>0.7</v>
      </c>
      <c r="H12" s="11">
        <f t="shared" si="2"/>
        <v>0.6800245737981876</v>
      </c>
      <c r="I12" s="8"/>
    </row>
    <row r="13" spans="1:9" ht="18.75" customHeight="1">
      <c r="A13" s="8">
        <v>10</v>
      </c>
      <c r="B13" s="8" t="s">
        <v>32</v>
      </c>
      <c r="C13" s="8">
        <v>20758</v>
      </c>
      <c r="D13" s="8">
        <v>20594</v>
      </c>
      <c r="E13" s="9">
        <f t="shared" si="0"/>
        <v>0.9920994315444648</v>
      </c>
      <c r="F13" s="9">
        <f t="shared" si="1"/>
        <v>0.007900568455535217</v>
      </c>
      <c r="G13" s="10">
        <v>0.7</v>
      </c>
      <c r="H13" s="11">
        <v>0.7</v>
      </c>
      <c r="I13" s="8"/>
    </row>
    <row r="14" spans="1:9" ht="18.75" customHeight="1">
      <c r="A14" s="8">
        <v>11</v>
      </c>
      <c r="B14" s="8" t="s">
        <v>33</v>
      </c>
      <c r="C14" s="8">
        <v>12428</v>
      </c>
      <c r="D14" s="8">
        <v>12192</v>
      </c>
      <c r="E14" s="9">
        <f t="shared" si="0"/>
        <v>0.9810106211779852</v>
      </c>
      <c r="F14" s="9">
        <f t="shared" si="1"/>
        <v>0.01898937882201479</v>
      </c>
      <c r="G14" s="10">
        <v>0.7</v>
      </c>
      <c r="H14" s="11">
        <v>0.7</v>
      </c>
      <c r="I14" s="8"/>
    </row>
    <row r="15" spans="1:9" ht="18.75" customHeight="1">
      <c r="A15" s="8">
        <v>12</v>
      </c>
      <c r="B15" s="8" t="s">
        <v>34</v>
      </c>
      <c r="C15" s="8">
        <v>10718</v>
      </c>
      <c r="D15" s="8">
        <v>10517</v>
      </c>
      <c r="E15" s="9">
        <f t="shared" si="0"/>
        <v>0.9812465012129129</v>
      </c>
      <c r="F15" s="9">
        <f t="shared" si="1"/>
        <v>0.018753498787087097</v>
      </c>
      <c r="G15" s="10">
        <v>0.7</v>
      </c>
      <c r="H15" s="11">
        <v>0.7</v>
      </c>
      <c r="I15" s="8"/>
    </row>
    <row r="16" spans="1:9" ht="18.75" customHeight="1">
      <c r="A16" s="8">
        <v>13</v>
      </c>
      <c r="B16" s="8" t="s">
        <v>35</v>
      </c>
      <c r="C16" s="8">
        <v>8253</v>
      </c>
      <c r="D16" s="8">
        <v>7971</v>
      </c>
      <c r="E16" s="9">
        <f t="shared" si="0"/>
        <v>0.9658306070519811</v>
      </c>
      <c r="F16" s="9">
        <f t="shared" si="1"/>
        <v>0.034169392948018906</v>
      </c>
      <c r="G16" s="10">
        <v>0.7</v>
      </c>
      <c r="H16" s="11">
        <f t="shared" si="2"/>
        <v>0.6760814249363867</v>
      </c>
      <c r="I16" s="8"/>
    </row>
    <row r="17" spans="1:9" ht="18.75" customHeight="1">
      <c r="A17" s="8">
        <v>14</v>
      </c>
      <c r="B17" s="8" t="s">
        <v>36</v>
      </c>
      <c r="C17" s="8">
        <v>8717</v>
      </c>
      <c r="D17" s="8">
        <v>8393</v>
      </c>
      <c r="E17" s="9">
        <f t="shared" si="0"/>
        <v>0.9628312492830102</v>
      </c>
      <c r="F17" s="9">
        <f t="shared" si="1"/>
        <v>0.037168750716989774</v>
      </c>
      <c r="G17" s="10">
        <v>0.7</v>
      </c>
      <c r="H17" s="11">
        <f t="shared" si="2"/>
        <v>0.6739818744981071</v>
      </c>
      <c r="I17" s="8"/>
    </row>
    <row r="18" spans="1:9" ht="18.75" customHeight="1">
      <c r="A18" s="8">
        <v>15</v>
      </c>
      <c r="B18" s="8" t="s">
        <v>37</v>
      </c>
      <c r="C18" s="8">
        <v>44567</v>
      </c>
      <c r="D18" s="8">
        <v>43680</v>
      </c>
      <c r="E18" s="9">
        <f t="shared" si="0"/>
        <v>0.9800973814705949</v>
      </c>
      <c r="F18" s="9">
        <f t="shared" si="1"/>
        <v>0.019902618529405114</v>
      </c>
      <c r="G18" s="10">
        <v>0.7</v>
      </c>
      <c r="H18" s="11">
        <v>0.7</v>
      </c>
      <c r="I18" s="8"/>
    </row>
    <row r="19" spans="1:9" ht="18.75" customHeight="1">
      <c r="A19" s="8">
        <v>16</v>
      </c>
      <c r="B19" s="8" t="s">
        <v>38</v>
      </c>
      <c r="C19" s="8">
        <v>16789</v>
      </c>
      <c r="D19" s="8">
        <v>16187</v>
      </c>
      <c r="E19" s="9">
        <f t="shared" si="0"/>
        <v>0.9641431889927929</v>
      </c>
      <c r="F19" s="9">
        <f t="shared" si="1"/>
        <v>0.03585681100720706</v>
      </c>
      <c r="G19" s="10">
        <v>0.7</v>
      </c>
      <c r="H19" s="11">
        <f t="shared" si="2"/>
        <v>0.674900232294955</v>
      </c>
      <c r="I19" s="8"/>
    </row>
    <row r="20" spans="1:9" ht="18.75" customHeight="1">
      <c r="A20" s="8">
        <v>17</v>
      </c>
      <c r="B20" s="8" t="s">
        <v>39</v>
      </c>
      <c r="C20" s="8">
        <v>26477</v>
      </c>
      <c r="D20" s="8">
        <v>25651</v>
      </c>
      <c r="E20" s="9">
        <f t="shared" si="0"/>
        <v>0.9688031121350607</v>
      </c>
      <c r="F20" s="9">
        <f t="shared" si="1"/>
        <v>0.03119688786493935</v>
      </c>
      <c r="G20" s="10">
        <v>0.7</v>
      </c>
      <c r="H20" s="11">
        <f t="shared" si="2"/>
        <v>0.6781621784945424</v>
      </c>
      <c r="I20" s="8"/>
    </row>
    <row r="21" spans="1:9" ht="18.75" customHeight="1">
      <c r="A21" s="8">
        <v>18</v>
      </c>
      <c r="B21" s="8" t="s">
        <v>40</v>
      </c>
      <c r="C21" s="8">
        <v>10607</v>
      </c>
      <c r="D21" s="8">
        <v>10315</v>
      </c>
      <c r="E21" s="9">
        <f t="shared" si="0"/>
        <v>0.9724710097105685</v>
      </c>
      <c r="F21" s="9">
        <f t="shared" si="1"/>
        <v>0.027528990289431454</v>
      </c>
      <c r="G21" s="10">
        <v>0.7</v>
      </c>
      <c r="H21" s="11">
        <f t="shared" si="2"/>
        <v>0.680729706797398</v>
      </c>
      <c r="I21" s="8"/>
    </row>
    <row r="22" spans="1:9" ht="18.75" customHeight="1">
      <c r="A22" s="8">
        <v>19</v>
      </c>
      <c r="B22" s="8" t="s">
        <v>41</v>
      </c>
      <c r="C22" s="8">
        <v>26937</v>
      </c>
      <c r="D22" s="8">
        <v>26127</v>
      </c>
      <c r="E22" s="9">
        <f t="shared" si="0"/>
        <v>0.9699298362846642</v>
      </c>
      <c r="F22" s="9">
        <f t="shared" si="1"/>
        <v>0.030070163715335774</v>
      </c>
      <c r="G22" s="10">
        <v>0.7</v>
      </c>
      <c r="H22" s="11">
        <f t="shared" si="2"/>
        <v>0.678950885399265</v>
      </c>
      <c r="I22" s="8"/>
    </row>
    <row r="23" spans="1:9" ht="18.75" customHeight="1">
      <c r="A23" s="8">
        <v>20</v>
      </c>
      <c r="B23" s="8" t="s">
        <v>42</v>
      </c>
      <c r="C23" s="8">
        <v>14947</v>
      </c>
      <c r="D23" s="8">
        <v>14652</v>
      </c>
      <c r="E23" s="9">
        <f t="shared" si="0"/>
        <v>0.9802635980464307</v>
      </c>
      <c r="F23" s="9">
        <f t="shared" si="1"/>
        <v>0.019736401953569294</v>
      </c>
      <c r="G23" s="10">
        <v>0.7</v>
      </c>
      <c r="H23" s="11">
        <v>0.7</v>
      </c>
      <c r="I23" s="8"/>
    </row>
    <row r="24" spans="1:9" ht="18.75" customHeight="1">
      <c r="A24" s="8">
        <v>21</v>
      </c>
      <c r="B24" s="8" t="s">
        <v>43</v>
      </c>
      <c r="C24" s="8">
        <v>10354</v>
      </c>
      <c r="D24" s="8">
        <v>10314</v>
      </c>
      <c r="E24" s="9">
        <f t="shared" si="0"/>
        <v>0.9961367587405834</v>
      </c>
      <c r="F24" s="9">
        <f t="shared" si="1"/>
        <v>0.0038632412594166166</v>
      </c>
      <c r="G24" s="10">
        <v>0.7</v>
      </c>
      <c r="H24" s="11">
        <f t="shared" si="2"/>
        <v>0.6972957311184084</v>
      </c>
      <c r="I24" s="8"/>
    </row>
    <row r="25" spans="1:9" ht="18.75" customHeight="1">
      <c r="A25" s="8">
        <v>22</v>
      </c>
      <c r="B25" s="8" t="s">
        <v>44</v>
      </c>
      <c r="C25" s="8">
        <v>15500</v>
      </c>
      <c r="D25" s="8">
        <v>14988</v>
      </c>
      <c r="E25" s="9">
        <f t="shared" si="0"/>
        <v>0.9669677419354838</v>
      </c>
      <c r="F25" s="9">
        <f t="shared" si="1"/>
        <v>0.03303225806451615</v>
      </c>
      <c r="G25" s="10">
        <v>0.7</v>
      </c>
      <c r="H25" s="11">
        <f t="shared" si="2"/>
        <v>0.6768774193548387</v>
      </c>
      <c r="I25" s="8"/>
    </row>
    <row r="26" spans="1:9" ht="18.75" customHeight="1">
      <c r="A26" s="8">
        <v>23</v>
      </c>
      <c r="B26" s="8" t="s">
        <v>45</v>
      </c>
      <c r="C26" s="8">
        <v>8655</v>
      </c>
      <c r="D26" s="8">
        <v>8426</v>
      </c>
      <c r="E26" s="9">
        <f t="shared" si="0"/>
        <v>0.9735413056036973</v>
      </c>
      <c r="F26" s="9">
        <f t="shared" si="1"/>
        <v>0.026458694396302662</v>
      </c>
      <c r="G26" s="10">
        <v>0.7</v>
      </c>
      <c r="H26" s="11">
        <f t="shared" si="2"/>
        <v>0.6814789139225881</v>
      </c>
      <c r="I26" s="8"/>
    </row>
    <row r="27" spans="1:9" ht="18.75" customHeight="1">
      <c r="A27" s="8">
        <v>24</v>
      </c>
      <c r="B27" s="8" t="s">
        <v>46</v>
      </c>
      <c r="C27" s="8">
        <v>36931</v>
      </c>
      <c r="D27" s="8">
        <v>36153</v>
      </c>
      <c r="E27" s="9">
        <f t="shared" si="0"/>
        <v>0.9789336871462998</v>
      </c>
      <c r="F27" s="9">
        <f t="shared" si="1"/>
        <v>0.021066312853700198</v>
      </c>
      <c r="G27" s="10">
        <v>0.7</v>
      </c>
      <c r="H27" s="11">
        <f t="shared" si="2"/>
        <v>0.6852535810024099</v>
      </c>
      <c r="I27" s="8"/>
    </row>
    <row r="28" spans="1:9" ht="18.75" customHeight="1">
      <c r="A28" s="8">
        <v>25</v>
      </c>
      <c r="B28" s="8" t="s">
        <v>47</v>
      </c>
      <c r="C28" s="8">
        <v>16082</v>
      </c>
      <c r="D28" s="8">
        <v>15798</v>
      </c>
      <c r="E28" s="9">
        <f t="shared" si="0"/>
        <v>0.9823405049123244</v>
      </c>
      <c r="F28" s="9">
        <f t="shared" si="1"/>
        <v>0.017659495087675614</v>
      </c>
      <c r="G28" s="10">
        <v>0.7</v>
      </c>
      <c r="H28" s="11">
        <v>0.7</v>
      </c>
      <c r="I28" s="8"/>
    </row>
    <row r="29" spans="1:9" ht="18.75" customHeight="1">
      <c r="A29" s="8">
        <v>26</v>
      </c>
      <c r="B29" s="8" t="s">
        <v>48</v>
      </c>
      <c r="C29" s="8">
        <v>22924</v>
      </c>
      <c r="D29" s="8">
        <v>22192</v>
      </c>
      <c r="E29" s="9">
        <f t="shared" si="0"/>
        <v>0.9680683999302041</v>
      </c>
      <c r="F29" s="9">
        <f t="shared" si="1"/>
        <v>0.031931600069795896</v>
      </c>
      <c r="G29" s="10">
        <v>0.7</v>
      </c>
      <c r="H29" s="11">
        <f t="shared" si="2"/>
        <v>0.6776478799511428</v>
      </c>
      <c r="I29" s="8"/>
    </row>
    <row r="30" spans="1:9" ht="18.75" customHeight="1">
      <c r="A30" s="8">
        <v>27</v>
      </c>
      <c r="B30" s="8" t="s">
        <v>49</v>
      </c>
      <c r="C30" s="8">
        <v>10568</v>
      </c>
      <c r="D30" s="8">
        <v>10185</v>
      </c>
      <c r="E30" s="9">
        <f t="shared" si="0"/>
        <v>0.9637585162755489</v>
      </c>
      <c r="F30" s="9">
        <f t="shared" si="1"/>
        <v>0.03624148372445113</v>
      </c>
      <c r="G30" s="10">
        <v>0.7</v>
      </c>
      <c r="H30" s="11">
        <f t="shared" si="2"/>
        <v>0.6746309613928841</v>
      </c>
      <c r="I30" s="8"/>
    </row>
    <row r="31" spans="1:9" ht="18.75" customHeight="1">
      <c r="A31" s="8">
        <v>28</v>
      </c>
      <c r="B31" s="8" t="s">
        <v>50</v>
      </c>
      <c r="C31" s="8">
        <v>11098</v>
      </c>
      <c r="D31" s="8">
        <v>10657</v>
      </c>
      <c r="E31" s="9">
        <f t="shared" si="0"/>
        <v>0.9602631104703551</v>
      </c>
      <c r="F31" s="9">
        <f t="shared" si="1"/>
        <v>0.039736889529644936</v>
      </c>
      <c r="G31" s="10">
        <v>0.7</v>
      </c>
      <c r="H31" s="11">
        <f t="shared" si="2"/>
        <v>0.6721841773292485</v>
      </c>
      <c r="I31" s="8"/>
    </row>
    <row r="32" spans="1:9" ht="18.75" customHeight="1">
      <c r="A32" s="8">
        <v>29</v>
      </c>
      <c r="B32" s="8" t="s">
        <v>51</v>
      </c>
      <c r="C32" s="8">
        <v>13832</v>
      </c>
      <c r="D32" s="8">
        <v>13390</v>
      </c>
      <c r="E32" s="9">
        <f t="shared" si="0"/>
        <v>0.9680451127819549</v>
      </c>
      <c r="F32" s="9">
        <f t="shared" si="1"/>
        <v>0.03195488721804507</v>
      </c>
      <c r="G32" s="10">
        <v>0.7</v>
      </c>
      <c r="H32" s="11">
        <f t="shared" si="2"/>
        <v>0.6776315789473684</v>
      </c>
      <c r="I32" s="8"/>
    </row>
    <row r="33" spans="1:9" ht="18.75" customHeight="1">
      <c r="A33" s="12" t="s">
        <v>52</v>
      </c>
      <c r="B33" s="13"/>
      <c r="C33" s="8">
        <v>638969</v>
      </c>
      <c r="D33" s="8">
        <v>624026</v>
      </c>
      <c r="E33" s="9">
        <f t="shared" si="0"/>
        <v>0.976613888936709</v>
      </c>
      <c r="F33" s="9"/>
      <c r="G33" s="8"/>
      <c r="H33" s="8"/>
      <c r="I33" s="8"/>
    </row>
    <row r="34" spans="1:9" ht="23.25" customHeight="1">
      <c r="A34" s="14" t="s">
        <v>53</v>
      </c>
      <c r="B34" s="14"/>
      <c r="C34" s="14"/>
      <c r="D34" s="14"/>
      <c r="E34" s="14"/>
      <c r="F34" s="14"/>
      <c r="G34" s="14"/>
      <c r="H34" s="14"/>
      <c r="I34" s="14"/>
    </row>
    <row r="35" spans="1:9" ht="13.5">
      <c r="A35" s="15"/>
      <c r="B35" s="15"/>
      <c r="C35" s="15"/>
      <c r="D35" s="15"/>
      <c r="E35" s="15"/>
      <c r="F35" s="15"/>
      <c r="G35" s="15"/>
      <c r="H35" s="15"/>
      <c r="I35" s="15"/>
    </row>
  </sheetData>
  <sheetProtection/>
  <mergeCells count="4">
    <mergeCell ref="A1:I1"/>
    <mergeCell ref="G2:I2"/>
    <mergeCell ref="A33:B33"/>
    <mergeCell ref="A34:I35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殷学意</cp:lastModifiedBy>
  <cp:lastPrinted>2020-01-15T08:39:04Z</cp:lastPrinted>
  <dcterms:created xsi:type="dcterms:W3CDTF">2019-05-15T15:09:06Z</dcterms:created>
  <dcterms:modified xsi:type="dcterms:W3CDTF">2020-01-17T09:53:56Z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2052-11.1.0.9339</vt:lpwstr>
  </property>
</Properties>
</file>