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2" activeTab="12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  <sheet name="部门整体绩效" sheetId="12" r:id="rId12"/>
    <sheet name="项目绩效表" sheetId="13" r:id="rId13"/>
  </sheets>
  <definedNames/>
  <calcPr fullCalcOnLoad="1"/>
</workbook>
</file>

<file path=xl/sharedStrings.xml><?xml version="1.0" encoding="utf-8"?>
<sst xmlns="http://schemas.openxmlformats.org/spreadsheetml/2006/main" count="2755" uniqueCount="547">
  <si>
    <t/>
  </si>
  <si>
    <t>表1</t>
  </si>
  <si>
    <t xml:space="preserve"> 部门收支总表</t>
  </si>
  <si>
    <t>巴州区政府办</t>
  </si>
  <si>
    <t>单位：万元</t>
  </si>
  <si>
    <t>收                             入</t>
  </si>
  <si>
    <t>支                 出</t>
  </si>
  <si>
    <t>项                    目</t>
  </si>
  <si>
    <t>2020年预算</t>
  </si>
  <si>
    <t>项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</si>
  <si>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</si>
  <si>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</si>
  <si>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</si>
  <si>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</si>
  <si>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</si>
  <si>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</si>
  <si>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</si>
  <si>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 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</si>
  <si>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</si>
  <si>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</si>
  <si>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</si>
  <si>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</si>
  <si>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</si>
  <si>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</si>
  <si>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</si>
  <si>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</si>
  <si>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</si>
  <si>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</si>
  <si>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</si>
  <si>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</si>
  <si>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</si>
  <si>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</si>
  <si>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</si>
  <si>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</si>
  <si>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</si>
  <si>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</si>
  <si>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</si>
  <si>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</si>
  <si>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</si>
  <si>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</si>
  <si>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</si>
  <si>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</si>
  <si>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</si>
  <si>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</si>
  <si>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</si>
  <si>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</si>
  <si>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</si>
  <si>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</si>
  <si>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</si>
  <si>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</si>
  <si>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</si>
  <si>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</si>
  <si>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    入          总          计</t>
  </si>
  <si>
    <t>支　　　出　　　总　　　计</t>
  </si>
  <si>
    <t>表1-1</t>
  </si>
  <si>
    <t>部门收入总表</t>
  </si>
  <si>
    <t>项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</si>
  <si>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</si>
  <si>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</si>
  <si>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</si>
  <si>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</si>
  <si>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</si>
  <si>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</si>
  <si>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</si>
  <si>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</si>
  <si>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</si>
  <si>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</si>
  <si>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</si>
  <si>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</si>
  <si>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</si>
  <si>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</si>
  <si>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</si>
  <si>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</si>
  <si>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</si>
  <si>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</si>
  <si>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</si>
  <si>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</si>
  <si>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 xml:space="preserve">        2010301</t>
  </si>
  <si>
    <t xml:space="preserve">    行政运行</t>
  </si>
  <si>
    <t xml:space="preserve">        2010302</t>
  </si>
  <si>
    <t xml:space="preserve">    一般行政管理事务</t>
  </si>
  <si>
    <t>其他一般公共服务支出</t>
  </si>
  <si>
    <t xml:space="preserve">        2080505</t>
  </si>
  <si>
    <t xml:space="preserve">    机关事业单位基本养老保险缴费支出</t>
  </si>
  <si>
    <t xml:space="preserve">        2101101</t>
  </si>
  <si>
    <t xml:space="preserve">    行政单位医疗</t>
  </si>
  <si>
    <t xml:space="preserve">        2101102</t>
  </si>
  <si>
    <t xml:space="preserve">    事业单位医疗</t>
  </si>
  <si>
    <t xml:space="preserve">        2210201</t>
  </si>
  <si>
    <t xml:space="preserve">    住房公积金</t>
  </si>
  <si>
    <t>表1-2</t>
  </si>
  <si>
    <t>部门支出总表</t>
  </si>
  <si>
    <t>项      目</t>
  </si>
  <si>
    <t>基本支出</t>
  </si>
  <si>
    <t>项目支出</t>
  </si>
  <si>
    <t>其他支出</t>
  </si>
  <si>
    <t>对附属单位补助支出</t>
  </si>
  <si>
    <t>单位名称</t>
  </si>
  <si>
    <t>103</t>
  </si>
  <si>
    <t>区政府办</t>
  </si>
  <si>
    <t xml:space="preserve">    103001</t>
  </si>
  <si>
    <t>财政拨款收支预算总表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</si>
  <si>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</si>
  <si>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</si>
  <si>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</si>
  <si>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</si>
  <si>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</si>
  <si>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</si>
  <si>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</si>
  <si>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</si>
  <si>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</si>
  <si>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</si>
  <si>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</si>
  <si>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</si>
  <si>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</si>
  <si>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</si>
  <si>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</si>
  <si>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</si>
  <si>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</si>
  <si>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</si>
  <si>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</si>
  <si>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</si>
  <si>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</si>
  <si>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</si>
  <si>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</si>
  <si>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</si>
  <si>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</si>
  <si>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</si>
  <si>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</si>
  <si>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</si>
  <si>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</si>
  <si>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</si>
  <si>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</si>
  <si>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</si>
  <si>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</si>
  <si>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</si>
  <si>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</si>
  <si>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</si>
  <si>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</si>
  <si>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</si>
  <si>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</si>
  <si>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</si>
  <si>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</si>
  <si>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</si>
  <si>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</si>
  <si>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</si>
  <si>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</si>
  <si>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 入      总      计</t>
  </si>
  <si>
    <t>支      出      总      计</t>
  </si>
  <si>
    <t>一般公共预算支出预算表</t>
  </si>
  <si>
    <t>项目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</si>
  <si>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</si>
  <si>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</si>
  <si>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</si>
  <si>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</si>
  <si>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</si>
  <si>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</si>
  <si>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</si>
  <si>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</si>
  <si>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</si>
  <si>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</si>
  <si>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</si>
  <si>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</si>
  <si>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</si>
  <si>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</si>
  <si>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</si>
  <si>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</si>
  <si>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</si>
  <si>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</si>
  <si>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公务与医疗补助缴费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</si>
  <si>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</si>
  <si>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</si>
  <si>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</si>
  <si>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</si>
  <si>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</si>
  <si>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</si>
  <si>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</si>
  <si>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</si>
  <si>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</si>
  <si>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</si>
  <si>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</si>
  <si>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</si>
  <si>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</si>
  <si>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</si>
  <si>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</si>
  <si>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</si>
  <si>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</si>
  <si>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</si>
  <si>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</si>
  <si>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</si>
  <si>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</si>
  <si>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</si>
  <si>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</si>
  <si>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</si>
  <si>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</si>
  <si>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</si>
  <si>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</si>
  <si>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</si>
  <si>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</si>
  <si>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</si>
  <si>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</si>
  <si>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</si>
  <si>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</si>
  <si>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</si>
  <si>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</si>
  <si>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</si>
  <si>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</si>
  <si>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</si>
  <si>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</si>
  <si>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</si>
  <si>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</si>
  <si>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</si>
  <si>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</si>
  <si>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</si>
  <si>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</si>
  <si>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</si>
  <si>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</si>
  <si>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</si>
  <si>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</si>
  <si>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</si>
  <si>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</si>
  <si>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</si>
  <si>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</si>
  <si>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</si>
  <si>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</si>
  <si>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</si>
  <si>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</si>
  <si>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</si>
  <si>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房屋建筑物构建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</si>
  <si>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</si>
  <si>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</si>
  <si>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</si>
  <si>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</si>
  <si>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</si>
  <si>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</si>
  <si>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</si>
  <si>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</si>
  <si>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</si>
  <si>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</si>
  <si>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</si>
  <si>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</si>
  <si>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</si>
  <si>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</si>
  <si>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政府办</t>
  </si>
  <si>
    <t>表3-1</t>
  </si>
  <si>
    <t>一般公共预算基本支出预算表</t>
  </si>
  <si>
    <t>经济分类科目</t>
  </si>
  <si>
    <t>人员经费</t>
  </si>
  <si>
    <t>公用经费</t>
  </si>
  <si>
    <t>资金</t>
  </si>
  <si>
    <t>公务用车运行维护费</t>
  </si>
  <si>
    <t>表3-2</t>
  </si>
  <si>
    <t>一般公共预算项目支出预算表</t>
  </si>
  <si>
    <t>单位名称（项目）</t>
  </si>
  <si>
    <t>103001-政府办</t>
  </si>
  <si>
    <t>区政府中心机房防火墙安全管理</t>
  </si>
  <si>
    <t>政府移动办公网络使用费</t>
  </si>
  <si>
    <t>文秘及专业技术人员培训经费</t>
  </si>
  <si>
    <t>建议和提案办理工作经费</t>
  </si>
  <si>
    <t>可视电话会议经费</t>
  </si>
  <si>
    <t>电子政务外网二级数据平台电路租赁费</t>
  </si>
  <si>
    <t>常委会议专项经费</t>
  </si>
  <si>
    <t>维稳及突发应急事件处置经费</t>
  </si>
  <si>
    <t>火车站运行及管理经费</t>
  </si>
  <si>
    <t>民生工程督查经费</t>
  </si>
  <si>
    <t>金融管理经费</t>
  </si>
  <si>
    <t>政府门户网站及电子政务平台运行及维护经费</t>
  </si>
  <si>
    <t>会议及设备购置经费</t>
  </si>
  <si>
    <t>特色街区草坝街道管理经费</t>
  </si>
  <si>
    <t>政府办公场地运转经费</t>
  </si>
  <si>
    <t>政务调查与研究经费</t>
  </si>
  <si>
    <t>云平台租赁费</t>
  </si>
  <si>
    <t>电子政府外网建设及电路</t>
  </si>
  <si>
    <t>保密技术防护与查处</t>
  </si>
  <si>
    <t>脱贫攻坚</t>
  </si>
  <si>
    <t>政务信息管理经费</t>
  </si>
  <si>
    <t>表3-3</t>
  </si>
  <si>
    <t>一般公共预算“三公”经费支出预算表</t>
  </si>
  <si>
    <t xml:space="preserve">单位：万元 </t>
  </si>
  <si>
    <t>单位编码</t>
  </si>
  <si>
    <t>当年财政拨款预算安排</t>
  </si>
  <si>
    <t>公务用车购置及运行费</t>
  </si>
  <si>
    <t>公务用车购置费</t>
  </si>
  <si>
    <t>公务用车运行费</t>
  </si>
  <si>
    <t>政府办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</si>
  <si>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</si>
  <si>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</si>
  <si>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</si>
  <si>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</si>
  <si>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</si>
  <si>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</si>
  <si>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</si>
  <si>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</si>
  <si>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部门整体绩效预算目标表</t>
  </si>
  <si>
    <t>单位：元</t>
  </si>
  <si>
    <t>年度主要任务</t>
  </si>
  <si>
    <t>年度总体目标</t>
  </si>
  <si>
    <t>年度绩效指标</t>
  </si>
  <si>
    <t>任务名称</t>
  </si>
  <si>
    <t>主要内容</t>
  </si>
  <si>
    <t>预算金额（元）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</si>
  <si>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</si>
  <si>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</si>
  <si>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</si>
  <si>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</si>
  <si>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</si>
  <si>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</si>
  <si>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</si>
  <si>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</si>
  <si>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</si>
  <si>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</si>
  <si>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</si>
  <si>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</si>
  <si>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</si>
  <si>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</si>
  <si>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</si>
  <si>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总计:</t>
  </si>
  <si>
    <t>保障中心机房正常安全运转</t>
  </si>
  <si>
    <t>全年</t>
  </si>
  <si>
    <t>全年运转经费不少于200000元</t>
  </si>
  <si>
    <t>100%</t>
  </si>
  <si>
    <t>保障政府移动办公正常开展</t>
  </si>
  <si>
    <t>全年保障经费不少于200000元</t>
  </si>
  <si>
    <t>办公室文秘人员及专业技术人员培训</t>
  </si>
  <si>
    <t>进一步提高文秘人员及专业技术人员水平</t>
  </si>
  <si>
    <t>年内不少于12次培训</t>
  </si>
  <si>
    <t>提高文秘人员及专业技术人员水平</t>
  </si>
  <si>
    <t>全年预计不少于100000元</t>
  </si>
  <si>
    <t>为文秘及专业技术人员做好相关知识及技术积累</t>
  </si>
  <si>
    <t>回复及处理相关人大代表及政协委员的提案</t>
  </si>
  <si>
    <t>全面回复人大代表及政协委员的提案</t>
  </si>
  <si>
    <t>根据提案情况，全部回复</t>
  </si>
  <si>
    <t>让提案的代表和委员满意</t>
  </si>
  <si>
    <t>全年预计不少于150000元</t>
  </si>
  <si>
    <t>让提案代表及委员满意</t>
  </si>
  <si>
    <t>维护保障可视电话会议网络等</t>
  </si>
  <si>
    <t>常年维护保障可视电话会议网络等</t>
  </si>
  <si>
    <t>让全年所有可视电话会议顺利召开</t>
  </si>
  <si>
    <t>电子政务外网二级数据平台电路租赁及运行维护</t>
  </si>
  <si>
    <t>电子政务外网二级数据平台正常使用</t>
  </si>
  <si>
    <t>常年电子政务外网二级数据平台电路租赁及运行维护</t>
  </si>
  <si>
    <t>全年预计不少于1100000元</t>
  </si>
  <si>
    <t>保障常委会、常务会、专项会顺利召开</t>
  </si>
  <si>
    <t>常年保障常委会、常务会、专项会顺利召开</t>
  </si>
  <si>
    <t>全年预计不少于300000元</t>
  </si>
  <si>
    <t>处置突发事件，维护社会稳定，保障正常办工秩序</t>
  </si>
  <si>
    <t>常年处置突发事件，维护社会稳定，保障正常办工秩序</t>
  </si>
  <si>
    <t>让群众、社会、领导满意</t>
  </si>
  <si>
    <t>保障火车站正常运行</t>
  </si>
  <si>
    <t>保障火车站正常运行，让旅客满意</t>
  </si>
  <si>
    <t>常年保障火车站正常运行，让旅客满意</t>
  </si>
  <si>
    <t>劳务费811000元，运行费600000元</t>
  </si>
  <si>
    <t>让旅客满意</t>
  </si>
  <si>
    <t>督查各项民生工程</t>
  </si>
  <si>
    <t>常年督查各项民生工程</t>
  </si>
  <si>
    <t>让各项民生工程按时按质按量完成</t>
  </si>
  <si>
    <t>全年预计不少于130000元</t>
  </si>
  <si>
    <t>维护金融市场和秩序</t>
  </si>
  <si>
    <t>维护金融市场和秩序，打击非法集资</t>
  </si>
  <si>
    <t>常年维护金融市场和秩序，打击非法集资</t>
  </si>
  <si>
    <t>全年预计不少于250000元</t>
  </si>
  <si>
    <t>维护金融市场和秩序，打击非法集资，切实保护人民财产安全</t>
  </si>
  <si>
    <t>维护政府门户网站及电子政务平台运行、安全</t>
  </si>
  <si>
    <t>常年维护政府门户网站及电子政务平台运行、安全</t>
  </si>
  <si>
    <t>保障政府维护政府门户网站及电子政务平台运行、安全</t>
  </si>
  <si>
    <t>全年预计不少于200000元</t>
  </si>
  <si>
    <t>保障政府会议顺利召开</t>
  </si>
  <si>
    <t>常年保障政府会议顺利召开</t>
  </si>
  <si>
    <t>会议得以顺利召开，参会同志满意</t>
  </si>
  <si>
    <t>维护特色街区环境及秩序</t>
  </si>
  <si>
    <t>常年维护特色街区环境及秩序</t>
  </si>
  <si>
    <t>让特色街区环境及秩序井然</t>
  </si>
  <si>
    <t>让市民满意</t>
  </si>
  <si>
    <t>保障政府办公场地正常运转</t>
  </si>
  <si>
    <t>维护政府办公场地正常运转</t>
  </si>
  <si>
    <t>常年维护政府办公场地，保障政府办公正常运行</t>
  </si>
  <si>
    <t>维护政府办公场地，保障政府办公正常运行</t>
  </si>
  <si>
    <t>政务调研，为领导决策提供参考依据</t>
  </si>
  <si>
    <t>全年不少于15次调研活动</t>
  </si>
  <si>
    <t>为领导决策提供可靠的参考依据</t>
  </si>
  <si>
    <t>保障政府办基本运转的人员经费和公用经费</t>
  </si>
  <si>
    <t>保障政府办各项工作有序正常运转</t>
  </si>
  <si>
    <t>保障办公室在职55人的退休28人及临聘人员劳务费的人员经费，保障政府办正常运转</t>
  </si>
  <si>
    <t>提高政府公共服务能力和水平</t>
  </si>
  <si>
    <t>全年预计不少于7733806元</t>
  </si>
  <si>
    <t>为政府门户网站提供防火墙服务、云平台网络使用费、云监测服务费，保障政府门户网站安全运行</t>
  </si>
  <si>
    <t>保证政府门户网站安全运行</t>
  </si>
  <si>
    <t>常年为政府门户网站提供安全服务</t>
  </si>
  <si>
    <t>保障政府门户网站安全运行，不出任何网络事故。</t>
  </si>
  <si>
    <t>全年服务费不少于200000元</t>
  </si>
  <si>
    <t>为社会安全提供政务信息，让社会更好的了解政府行为。</t>
  </si>
  <si>
    <t>保障政务外网正常运行</t>
  </si>
  <si>
    <t>保障电子政务外网正常运行</t>
  </si>
  <si>
    <t>常年维护电子政务外网运行</t>
  </si>
  <si>
    <t>保障外网高效安全运行</t>
  </si>
  <si>
    <t>培训保密相关法律法规</t>
  </si>
  <si>
    <t>年内完成一至两次培训</t>
  </si>
  <si>
    <t>年内培训一至两次培训</t>
  </si>
  <si>
    <t>保障政务涉密工作运转</t>
  </si>
  <si>
    <t>全年培训经费不少于50000元。</t>
  </si>
  <si>
    <t>保障脱贫攻坚各项工作顺利开展</t>
  </si>
  <si>
    <t>全年保障经费不少于500000元</t>
  </si>
  <si>
    <t>准确及时收集发布政务信息</t>
  </si>
  <si>
    <t>按照常规要求发布</t>
  </si>
  <si>
    <t>准确、可靠、及时</t>
  </si>
  <si>
    <t>项目支出绩效预算目标表</t>
  </si>
  <si>
    <t>单位</t>
  </si>
  <si>
    <t>项目名称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</si>
  <si>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</si>
  <si>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</si>
  <si>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</si>
  <si>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</si>
  <si>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</si>
  <si>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</si>
  <si>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</si>
  <si>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</si>
  <si>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</si>
  <si>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</si>
  <si>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</si>
  <si>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t xml:space="preserve">  103001-政府办</t>
  </si>
  <si>
    <t>加强信贷监管，防控金融风险。&lt;br/&gt;</t>
  </si>
  <si>
    <t>区人民政府金融市场管理要求及新常态要求。&lt;br/&gt;</t>
  </si>
  <si>
    <t>行政运行类</t>
  </si>
  <si>
    <t>区人民政府对金融市场管理需要及新常态要求</t>
  </si>
  <si>
    <t>财务制度</t>
  </si>
  <si>
    <t>办公费、印刷费、宣传费、差旅费等支出</t>
  </si>
  <si>
    <t>年度内对小额贷款公司每月巡查，季度检查，年终考评，对发现的问题及时整改和落实；对各乡镇农业产业化信贷和精准扶贫小额信贷支持督查、信息统计、信贷各方进行协调，信贷资金使用绩效考评；企业法人培训、信息调查、信用等级评定、信息统计上报；完成农村18000户的信用评定、认定、录入、上报；每季度政银企对接，分散对接30次以上。</t>
  </si>
  <si>
    <t>-</t>
  </si>
  <si>
    <t>计划能力达标率</t>
  </si>
  <si>
    <t>100</t>
  </si>
  <si>
    <t>保障效果</t>
  </si>
  <si>
    <t>对民生工程监督检查。&lt;br/&gt;</t>
  </si>
  <si>
    <t>区人民政府民生工作要求。&lt;br/&gt;</t>
  </si>
  <si>
    <t>区人民政府民生工作要求</t>
  </si>
  <si>
    <t>财务管理制度</t>
  </si>
  <si>
    <t>办公费、印刷费、交通费、差旅费等支出</t>
  </si>
  <si>
    <t>年度内对23个乡镇（街道）、区级30个左右部门工作季度定时督查，重点项目随时抽查；加强对民生工作的政策宣传；迎接省市民生工作督查。</t>
  </si>
  <si>
    <t>维护社会稳定及处置突发事件。&lt;br/&gt;</t>
  </si>
  <si>
    <t>区委政府社会稳定及突发事件处置工作需要&lt;br/&gt;</t>
  </si>
  <si>
    <t>区委政府维护社会稳定及处置突发事件需要</t>
  </si>
  <si>
    <t>办公费、差旅费、交通费、劳务费等支出</t>
  </si>
  <si>
    <t>年度内解决各类老难信访、缠访案件，办结及满意率85%以上；处置各类突发事件；参与辖区人员在外的各项维权事项；维护社会安全稳定。</t>
  </si>
  <si>
    <t>常务会议专项经费</t>
  </si>
  <si>
    <t>筹办政府常务会。&lt;br/&gt;</t>
  </si>
  <si>
    <t>区委政府会议管理工作要求。&lt;br/&gt;</t>
  </si>
  <si>
    <t>区委政府会议管理工作要求</t>
  </si>
  <si>
    <t>会议费、设备维修（护）费</t>
  </si>
  <si>
    <t>全面、及时为年度内常务会议顺利召开提供相关依据。</t>
  </si>
  <si>
    <t>电子政务外网网络租赁费（按签订合同价执行）。&lt;br/&gt;</t>
  </si>
  <si>
    <t>区人民政府电子政务工作要求及时代进步、社会发展需要。&lt;br/&gt;</t>
  </si>
  <si>
    <t>区政府电子政务工作要求及时代进步、社会发展需要</t>
  </si>
  <si>
    <t>租赁费、劳务费、办公费等支出</t>
  </si>
  <si>
    <t>年度内继续完善各部门104个点位的2M光纤电子政务外网运行和区政府100M互联网及100M电子政务外网运行；完善51个点位的乡镇便民服务中心10M光纤网络运行；完成9个新增社区便民服务大厅信息化平台建设。</t>
  </si>
  <si>
    <t>会议费及相关的设备购置经费&lt;br/&gt;</t>
  </si>
  <si>
    <t>区委、政府会议管理工作要求&lt;br/&gt;</t>
  </si>
  <si>
    <t>区委、政府会议管理工作要求</t>
  </si>
  <si>
    <t>会议费管理办法</t>
  </si>
  <si>
    <t>会议期间的伙食费、交通费、打印费、设备购置费等</t>
  </si>
  <si>
    <t>确保年度内区委、政府以及区级各部门的各类会议顺利召开。</t>
  </si>
  <si>
    <t>政府门户网站及电子政务平台运行维护费</t>
  </si>
  <si>
    <t>政府门户网站及电子政务二级数据平台运行维护费。&lt;br/&gt;</t>
  </si>
  <si>
    <t>政府电子政务管理工作要求。&lt;br/&gt;</t>
  </si>
  <si>
    <t>区政府电子政务管理工作要求</t>
  </si>
  <si>
    <t>国家各项财经法律法规及办公室内部各项规章制度</t>
  </si>
  <si>
    <t>办公费、印刷费、差旅费、维护费、劳务费等</t>
  </si>
  <si>
    <t>年度内对巴州区政府电子政务网络机房软硬件设备维修维护；完成巴州区政府门户网站信息更新外包服务；加强日常运行与维护管理，确保网络运行畅通、快速。</t>
  </si>
  <si>
    <t>每年度的人大代表建议和政协委员提案的办理工作。&lt;br/&gt;</t>
  </si>
  <si>
    <t>人代会、政协会工作要求&lt;br/&gt;</t>
  </si>
  <si>
    <t>人代会、政协会工作要求</t>
  </si>
  <si>
    <t>财务管理相关的法律法规</t>
  </si>
  <si>
    <t>办公费、差旅费、交通费、会议费等费用</t>
  </si>
  <si>
    <t>完成年度两会建议及提案的办理工作。</t>
  </si>
  <si>
    <t>文秘及专业技术人员培训费</t>
  </si>
  <si>
    <t>每年度为文秘和专业技术人员提供培训保障。&lt;br/&gt;</t>
  </si>
  <si>
    <t>根据区委、政府及办公室工作任务要求。&lt;br/&gt;</t>
  </si>
  <si>
    <t>区委、政府及办公室工作任务要求</t>
  </si>
  <si>
    <t>财务管理相关法律法规</t>
  </si>
  <si>
    <t>文秘及专技人员培训费</t>
  </si>
  <si>
    <t>年度内为文秘人员和专技人员提供培训保障。</t>
  </si>
  <si>
    <t>搞好政务信息公开工作及信息报送工作。&lt;br/&gt;</t>
  </si>
  <si>
    <t>区委、区政府及办公室政务信息管理工作要求。&lt;br/&gt;</t>
  </si>
  <si>
    <t>区委、区政府及办公室政务信息管理工作要求</t>
  </si>
  <si>
    <t>办公费、差旅费、培训费、宣传费等费用</t>
  </si>
  <si>
    <t>根据区委、政府领导要求，完成年度政务信息工作任务</t>
  </si>
  <si>
    <t>依法治区工作经费</t>
  </si>
  <si>
    <t>打造法制型政府，长年进行法制宣传。&lt;br/&gt;</t>
  </si>
  <si>
    <t>政府相关会议及协议要求&lt;br/&gt;</t>
  </si>
  <si>
    <t>政府相关会议及协议要求</t>
  </si>
  <si>
    <t>政府办内部管理制度</t>
  </si>
  <si>
    <t>巴州区人民政府办公室相关科室</t>
  </si>
  <si>
    <t>全年聘请法律顾问，进行法制宣传和教育</t>
  </si>
  <si>
    <t>保障政府办公场地干净整洁，维护办公场地安全&lt;br/&gt;</t>
  </si>
  <si>
    <t>根据区委，区政府办要求，保障政府办公场地干净整洁，维护安全办公场地。&lt;br/&gt;</t>
  </si>
  <si>
    <t>根据区委，区政府办要求，保障政府办公场地干净整洁，维护安全办公场地。</t>
  </si>
  <si>
    <t>财经法规及政府办内部管理制度</t>
  </si>
  <si>
    <t>支付办公场地门卫、劳务费等费用支出</t>
  </si>
  <si>
    <t>年度内，保障政府办公场地干净整洁，维护办公场地安全。出动人次若干次。</t>
  </si>
  <si>
    <t>草坝街特色街区一直由区人民政府办公室管理，需常年聘请人员对街区进行管理，维护公共设施设备&lt;br/&gt;</t>
  </si>
  <si>
    <t>经区委、政府研究，为提升城市品质，为市民打造环境优美、清洁舒适的特色街区，由区人民政府统一打造了草坝街特色街区。工程结束后，一直由区人民政府办公室对该街区进行管理和维护。&lt;br/&gt;</t>
  </si>
  <si>
    <t>区委、政府相关会议纪要</t>
  </si>
  <si>
    <t>政府办相关项目及财经制度</t>
  </si>
  <si>
    <t>政府办特色街区管理设施设备维护及管理经费</t>
  </si>
  <si>
    <t>常年维护特色街区设施设备及环境卫生等</t>
  </si>
  <si>
    <t>为保证政府门户网站安全运行，政府办需聘请专业技术人员对政府门户网站提供防火墙服务、云平台网络使用费、云监测服务费&lt;br/&gt;</t>
  </si>
  <si>
    <t>区委、政府相关会议纪要。&lt;br/&gt;</t>
  </si>
  <si>
    <t>区委、政府相关会议纪要及合同要求</t>
  </si>
  <si>
    <t>政府办相关财经制度及专项工作要求</t>
  </si>
  <si>
    <t>政府办代管政务信息管理办公室对该项目管理</t>
  </si>
  <si>
    <t>常年对政府门户网站进行安全监测服务。</t>
  </si>
  <si>
    <t>为区委、政府领导决策提供可靠，高质量的政务调研报告。&lt;br/&gt;</t>
  </si>
  <si>
    <t>根据区委、政府领导要求，政府办调查股每年须提供大量高质量的政务信息和调查研究报告。&lt;br/&gt;</t>
  </si>
  <si>
    <t>区委、政府领导相关会议要求</t>
  </si>
  <si>
    <t>专项资金管理办法及政府办财经管理制度</t>
  </si>
  <si>
    <t>政府办从事政务信息调查研究等</t>
  </si>
  <si>
    <t>全年完成不少于100次专项政务调查研究，形成高质量的政务调查报告不少于50篇。</t>
  </si>
  <si>
    <t>根据相关工作要求，召开视频会议。为其提供设施设备运行及通讯保障等。</t>
  </si>
  <si>
    <t>区委政府相关会议要求及会议纪要</t>
  </si>
  <si>
    <t>国家财经法规及政府办规章制度</t>
  </si>
  <si>
    <t>可视电话会议各项设施设备及通讯保障</t>
  </si>
  <si>
    <t>定期和不定期的检查可视电话会议召开的各种设施设备及通讯等，保障年度内各种可视电话会议的正常召开。</t>
  </si>
  <si>
    <t>电子政府外网建设及电路租赁</t>
  </si>
  <si>
    <t>&lt;br/&gt;&lt;br/&gt;&lt;br/&gt;为电子政府外网正常运行提供维修及技术保障&lt;br/&gt;&lt;br/&gt;&lt;br/&gt;&lt;br/&gt;&lt;br/&gt;&lt;br/&gt;</t>
  </si>
  <si>
    <t>政府相关会议纪要及合同</t>
  </si>
  <si>
    <t>国家财经法律法规及办公室规章制度</t>
  </si>
  <si>
    <t>电子政府外网正常运行提供维修及技术</t>
  </si>
  <si>
    <t>为电子政府外网正常运行提供维修及技术保障</t>
  </si>
  <si>
    <t>提供保密法律法规培训等</t>
  </si>
  <si>
    <t>相关会议纪要及专项工作要求</t>
  </si>
  <si>
    <t>保密相关工作业务培训等费用</t>
  </si>
  <si>
    <t>全年在政府办内部及全区提供一次大型及两次中小型培训</t>
  </si>
  <si>
    <t>公室脱贫攻坚各项工作顺利开展提供后勤服务保障</t>
  </si>
  <si>
    <t>相关会议要求及专项工作要求</t>
  </si>
  <si>
    <t>办公室脱贫攻坚各项工作</t>
  </si>
  <si>
    <t>办公室脱贫攻坚各项工作顺利开展提供后勤服务保障</t>
  </si>
  <si>
    <t>为政府各项政务信息在云平台上正常发布及查询提供保障</t>
  </si>
  <si>
    <t>相关会议纪经及专项工作要求</t>
  </si>
  <si>
    <t>维护云平台正常运行，保障各项政务信息准确及时发布等</t>
  </si>
  <si>
    <t>打造高效环保电子型政府服务平台</t>
  </si>
  <si>
    <t>相关会议纪要及合同</t>
  </si>
  <si>
    <t>相关会议纪要及专项工作要求和合同</t>
  </si>
  <si>
    <t>移动办公相关软件及硬件维修及服务</t>
  </si>
  <si>
    <t>火车站广场管理运行经费</t>
  </si>
  <si>
    <t>火车站保洁工作；做好电梯保养、维修，对路灯、候车厅、公厕等市政设施进行检查、维护，确保乘客满意，安全率100%；做好环境绿化、节日鲜花的摆放，体现窗口的形象；配合相关部门搞好创文、创卫等工作；加强反恐，强化巡逻，处置突发事件，确保乘客人身和财产安全。&lt;br/&gt;</t>
  </si>
  <si>
    <r>
      <t>根据政府办领导与财政局相关领导共同测算，其中：劳务费</t>
    </r>
    <r>
      <rPr>
        <sz val="10"/>
        <rFont val="Default"/>
        <family val="2"/>
      </rPr>
      <t>81.1</t>
    </r>
    <r>
      <rPr>
        <sz val="10"/>
        <rFont val="宋体"/>
        <family val="0"/>
      </rPr>
      <t>万元，运行经费</t>
    </r>
    <r>
      <rPr>
        <sz val="10"/>
        <rFont val="Default"/>
        <family val="2"/>
      </rPr>
      <t>60</t>
    </r>
    <r>
      <rPr>
        <sz val="10"/>
        <rFont val="宋体"/>
        <family val="0"/>
      </rPr>
      <t>万元，在巴中创文期间，市委、市政府领导要求还要增加服务人员</t>
    </r>
    <r>
      <rPr>
        <sz val="10"/>
        <rFont val="Default"/>
        <family val="2"/>
      </rPr>
      <t>&lt;br/&gt;</t>
    </r>
    <r>
      <rPr>
        <sz val="10"/>
        <rFont val="宋体"/>
        <family val="0"/>
      </rPr>
      <t>巴中市巴州区财经领导小组会议决定及纪要</t>
    </r>
    <r>
      <rPr>
        <sz val="10"/>
        <rFont val="Default"/>
        <family val="2"/>
      </rPr>
      <t>&lt;br/&gt;</t>
    </r>
  </si>
  <si>
    <t>巴中市巴州区财经领导小组会议决定及纪要</t>
  </si>
  <si>
    <t>巴中火车站广场运转相关费用</t>
  </si>
  <si>
    <t>年度内做好火车站保洁工作；做好电梯保养、维修，对路灯、候车厅、公厕等市政设施进行检查、维护，确保乘客满意，安全率100%；做好环境绿化、节日鲜花的摆放，体现窗口的形象；配合相关部门搞好创文、创卫等工作；加强反恐，强化巡逻，处置突发事件，确保乘客人身和财产安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</si>
</sst>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##,##0"/>
    <numFmt numFmtId="178" formatCode="##0"/>
  </numFmts>
  <fonts count="48">
    <font>
      <sz val="10"/>
      <name val="Arial"/>
      <family val="2"/>
    </font>
    <font>
      <sz val="11"/>
      <name val="宋体"/>
      <family val="0"/>
    </font>
    <font>
      <sz val="10"/>
      <name val="Default"/>
      <family val="2"/>
    </font>
    <font>
      <sz val="16"/>
      <name val="Default"/>
      <family val="2"/>
    </font>
    <font>
      <sz val="10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0"/>
      <name val="华文细黑"/>
      <family val="3"/>
    </font>
    <font>
      <b/>
      <sz val="18"/>
      <name val="Default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/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6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176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0" fillId="0" borderId="27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right" vertical="top" wrapText="1"/>
    </xf>
    <xf numFmtId="0" fontId="2" fillId="33" borderId="30" xfId="0" applyNumberFormat="1" applyFont="1" applyFill="1" applyBorder="1" applyAlignment="1">
      <alignment horizontal="left" vertical="top" wrapText="1"/>
    </xf>
    <xf numFmtId="0" fontId="2" fillId="33" borderId="27" xfId="0" applyNumberFormat="1" applyFont="1" applyFill="1" applyBorder="1" applyAlignment="1">
      <alignment horizontal="left" vertical="center" wrapText="1"/>
    </xf>
    <xf numFmtId="176" fontId="2" fillId="33" borderId="27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31" xfId="0" applyNumberFormat="1" applyFont="1" applyFill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right" vertical="top" wrapText="1"/>
    </xf>
    <xf numFmtId="0" fontId="2" fillId="0" borderId="33" xfId="0" applyNumberFormat="1" applyFont="1" applyFill="1" applyBorder="1" applyAlignment="1">
      <alignment horizontal="left" vertical="top" wrapText="1"/>
    </xf>
    <xf numFmtId="0" fontId="4" fillId="0" borderId="34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right" vertical="top" wrapText="1"/>
    </xf>
    <xf numFmtId="0" fontId="0" fillId="0" borderId="27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 vertical="top" wrapText="1"/>
    </xf>
    <xf numFmtId="178" fontId="2" fillId="0" borderId="12" xfId="0" applyNumberFormat="1" applyFont="1" applyFill="1" applyBorder="1" applyAlignment="1">
      <alignment horizontal="right" vertical="top" wrapText="1"/>
    </xf>
    <xf numFmtId="177" fontId="2" fillId="0" borderId="12" xfId="0" applyNumberFormat="1" applyFont="1" applyFill="1" applyBorder="1" applyAlignment="1">
      <alignment horizontal="right" vertical="top" wrapText="1"/>
    </xf>
    <xf numFmtId="0" fontId="0" fillId="0" borderId="27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left" vertical="top" wrapText="1"/>
    </xf>
    <xf numFmtId="43" fontId="2" fillId="0" borderId="27" xfId="0" applyNumberFormat="1" applyFont="1" applyFill="1" applyBorder="1" applyAlignment="1">
      <alignment horizontal="right" vertical="top" wrapText="1"/>
    </xf>
    <xf numFmtId="43" fontId="0" fillId="0" borderId="27" xfId="0" applyNumberFormat="1" applyFont="1" applyFill="1" applyBorder="1" applyAlignment="1">
      <alignment/>
    </xf>
    <xf numFmtId="0" fontId="2" fillId="0" borderId="35" xfId="0" applyNumberFormat="1" applyFont="1" applyFill="1" applyBorder="1" applyAlignment="1">
      <alignment horizontal="left" vertical="top" wrapText="1"/>
    </xf>
    <xf numFmtId="43" fontId="2" fillId="0" borderId="35" xfId="0" applyNumberFormat="1" applyFont="1" applyFill="1" applyBorder="1" applyAlignment="1">
      <alignment horizontal="right" vertical="top" wrapText="1"/>
    </xf>
    <xf numFmtId="43" fontId="0" fillId="0" borderId="35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43" fontId="2" fillId="0" borderId="3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 wrapText="1"/>
    </xf>
    <xf numFmtId="43" fontId="2" fillId="0" borderId="27" xfId="0" applyNumberFormat="1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43" fontId="2" fillId="33" borderId="27" xfId="0" applyNumberFormat="1" applyFont="1" applyFill="1" applyBorder="1" applyAlignment="1">
      <alignment horizontal="right" vertical="center" wrapText="1"/>
    </xf>
    <xf numFmtId="0" fontId="2" fillId="33" borderId="27" xfId="0" applyNumberFormat="1" applyFont="1" applyFill="1" applyBorder="1" applyAlignment="1">
      <alignment horizontal="right" vertical="center" wrapText="1"/>
    </xf>
    <xf numFmtId="43" fontId="2" fillId="33" borderId="27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left" vertical="top" wrapText="1"/>
    </xf>
    <xf numFmtId="43" fontId="2" fillId="0" borderId="27" xfId="0" applyNumberFormat="1" applyFont="1" applyFill="1" applyBorder="1" applyAlignment="1">
      <alignment horizontal="right" vertical="top" shrinkToFit="1"/>
    </xf>
    <xf numFmtId="0" fontId="6" fillId="33" borderId="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left" wrapText="1"/>
    </xf>
    <xf numFmtId="43" fontId="2" fillId="0" borderId="27" xfId="0" applyNumberFormat="1" applyFont="1" applyFill="1" applyBorder="1" applyAlignment="1">
      <alignment horizontal="right" wrapText="1"/>
    </xf>
    <xf numFmtId="0" fontId="4" fillId="0" borderId="27" xfId="0" applyNumberFormat="1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 vertical="center" wrapText="1"/>
    </xf>
    <xf numFmtId="43" fontId="2" fillId="33" borderId="0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Border="1" applyAlignment="1">
      <alignment horizontal="center" vertical="center" wrapText="1"/>
    </xf>
    <xf numFmtId="43" fontId="8" fillId="33" borderId="0" xfId="0" applyNumberFormat="1" applyFont="1" applyFill="1" applyBorder="1" applyAlignment="1">
      <alignment horizontal="center" vertical="center" wrapText="1"/>
    </xf>
    <xf numFmtId="43" fontId="2" fillId="33" borderId="16" xfId="0" applyNumberFormat="1" applyFont="1" applyFill="1" applyBorder="1" applyAlignment="1">
      <alignment horizontal="center" vertical="center" wrapText="1"/>
    </xf>
    <xf numFmtId="43" fontId="2" fillId="33" borderId="12" xfId="0" applyNumberFormat="1" applyFont="1" applyFill="1" applyBorder="1" applyAlignment="1">
      <alignment horizontal="center" vertical="center" wrapText="1"/>
    </xf>
    <xf numFmtId="43" fontId="2" fillId="33" borderId="12" xfId="0" applyNumberFormat="1" applyFont="1" applyFill="1" applyBorder="1" applyAlignment="1">
      <alignment horizontal="right" vertical="center" wrapText="1"/>
    </xf>
    <xf numFmtId="43" fontId="2" fillId="33" borderId="12" xfId="0" applyNumberFormat="1" applyFont="1" applyFill="1" applyBorder="1" applyAlignment="1">
      <alignment horizontal="right" vertical="top" wrapText="1"/>
    </xf>
    <xf numFmtId="43" fontId="2" fillId="33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:IV65536"/>
    </sheetView>
  </sheetViews>
  <sheetFormatPr defaultColWidth="9.140625" defaultRowHeight="12.75"/>
  <cols>
    <col min="1" max="1" width="32.28125" style="0" bestFit="1" customWidth="1"/>
    <col min="2" max="2" width="25.8515625" style="0" bestFit="1" customWidth="1"/>
    <col min="3" max="3" width="32.140625" style="0" bestFit="1" customWidth="1"/>
    <col min="4" max="4" width="25.8515625" style="106" bestFit="1" customWidth="1"/>
  </cols>
  <sheetData>
    <row r="1" spans="1:4" ht="20.25" customHeight="1">
      <c r="A1" s="107" t="s">
        <v>0</v>
      </c>
      <c r="B1" s="1" t="s">
        <v>0</v>
      </c>
      <c r="C1" s="1" t="s">
        <v>0</v>
      </c>
      <c r="D1" s="108" t="s">
        <v>1</v>
      </c>
    </row>
    <row r="2" spans="1:4" ht="28.5" customHeight="1">
      <c r="A2" s="109" t="s">
        <v>2</v>
      </c>
      <c r="B2" s="109" t="s">
        <v>2</v>
      </c>
      <c r="C2" s="109" t="s">
        <v>2</v>
      </c>
      <c r="D2" s="110" t="s">
        <v>2</v>
      </c>
    </row>
    <row r="3" spans="1:4" ht="20.25" customHeight="1">
      <c r="A3" s="1" t="s">
        <v>3</v>
      </c>
      <c r="B3" s="1" t="s">
        <v>0</v>
      </c>
      <c r="C3" s="1" t="s">
        <v>0</v>
      </c>
      <c r="D3" s="108" t="s">
        <v>4</v>
      </c>
    </row>
    <row r="4" spans="1:4" ht="27" customHeight="1">
      <c r="A4" s="31" t="s">
        <v>5</v>
      </c>
      <c r="B4" s="14"/>
      <c r="C4" s="12" t="s">
        <v>6</v>
      </c>
      <c r="D4" s="111"/>
    </row>
    <row r="5" spans="1:4" ht="28.5" customHeight="1">
      <c r="A5" s="32" t="s">
        <v>7</v>
      </c>
      <c r="B5" s="24" t="s">
        <v>8</v>
      </c>
      <c r="C5" s="24" t="s">
        <v>9</v>
      </c>
      <c r="D5" s="112" t="s">
        <v>8</v>
      </c>
    </row>
    <row r="6" spans="1:4" ht="25.5" customHeight="1">
      <c r="A6" s="25" t="s">
        <v>10</v>
      </c>
      <c r="B6" s="113">
        <v>944.66</v>
      </c>
      <c r="C6" s="26" t="s">
        <v>11</v>
      </c>
      <c r="D6" s="113">
        <v>1016.93</v>
      </c>
    </row>
    <row r="7" spans="1:4" ht="20.25" customHeight="1">
      <c r="A7" s="25" t="s">
        <v>12</v>
      </c>
      <c r="B7" s="28" t="s">
        <v>0</v>
      </c>
      <c r="C7" s="26" t="s">
        <v>13</v>
      </c>
      <c r="D7" s="113" t="s">
        <v>0</v>
      </c>
    </row>
    <row r="8" spans="1:4" ht="20.25" customHeight="1">
      <c r="A8" s="25" t="s">
        <v>14</v>
      </c>
      <c r="B8" s="28" t="s">
        <v>0</v>
      </c>
      <c r="C8" s="26" t="s">
        <v>15</v>
      </c>
      <c r="D8" s="113" t="s">
        <v>0</v>
      </c>
    </row>
    <row r="9" spans="1:4" ht="20.25" customHeight="1">
      <c r="A9" s="25" t="s">
        <v>16</v>
      </c>
      <c r="B9" s="28" t="s">
        <v>0</v>
      </c>
      <c r="C9" s="26" t="s">
        <v>17</v>
      </c>
      <c r="D9" s="113" t="s">
        <v>0</v>
      </c>
    </row>
    <row r="10" spans="1:4" ht="20.25" customHeight="1">
      <c r="A10" s="25" t="s">
        <v>18</v>
      </c>
      <c r="B10" s="28" t="s">
        <v>0</v>
      </c>
      <c r="C10" s="26" t="s">
        <v>19</v>
      </c>
      <c r="D10" s="113" t="s">
        <v>0</v>
      </c>
    </row>
    <row r="11" spans="1:4" ht="20.25" customHeight="1">
      <c r="A11" s="25" t="s">
        <v>20</v>
      </c>
      <c r="B11" s="28">
        <v>36.84</v>
      </c>
      <c r="C11" s="26" t="s">
        <v>21</v>
      </c>
      <c r="D11" s="113" t="s">
        <v>0</v>
      </c>
    </row>
    <row r="12" spans="1:4" ht="20.25" customHeight="1">
      <c r="A12" s="25" t="s">
        <v>0</v>
      </c>
      <c r="B12" s="28" t="s">
        <v>0</v>
      </c>
      <c r="C12" s="26" t="s">
        <v>22</v>
      </c>
      <c r="D12" s="113" t="s">
        <v>0</v>
      </c>
    </row>
    <row r="13" spans="1:4" ht="20.25" customHeight="1">
      <c r="A13" s="25" t="s">
        <v>0</v>
      </c>
      <c r="B13" s="26" t="s">
        <v>0</v>
      </c>
      <c r="C13" s="26" t="s">
        <v>23</v>
      </c>
      <c r="D13" s="114">
        <v>52.51</v>
      </c>
    </row>
    <row r="14" spans="1:4" ht="17.25" customHeight="1">
      <c r="A14" s="5" t="s">
        <v>0</v>
      </c>
      <c r="B14" s="6" t="s">
        <v>0</v>
      </c>
      <c r="C14" s="6" t="s">
        <v>24</v>
      </c>
      <c r="D14" s="113" t="s">
        <v>0</v>
      </c>
    </row>
    <row r="15" spans="1:4" ht="17.25" customHeight="1">
      <c r="A15" s="5" t="s">
        <v>0</v>
      </c>
      <c r="B15" s="6" t="s">
        <v>0</v>
      </c>
      <c r="C15" s="6" t="s">
        <v>25</v>
      </c>
      <c r="D15" s="113">
        <v>33.13</v>
      </c>
    </row>
    <row r="16" spans="1:4" ht="17.25" customHeight="1">
      <c r="A16" s="5" t="s">
        <v>0</v>
      </c>
      <c r="B16" s="6" t="s">
        <v>0</v>
      </c>
      <c r="C16" s="6" t="s">
        <v>26</v>
      </c>
      <c r="D16" s="113" t="s">
        <v>0</v>
      </c>
    </row>
    <row r="17" spans="1:4" ht="17.25" customHeight="1">
      <c r="A17" s="5" t="s">
        <v>0</v>
      </c>
      <c r="B17" s="6" t="s">
        <v>0</v>
      </c>
      <c r="C17" s="6" t="s">
        <v>27</v>
      </c>
      <c r="D17" s="113" t="s">
        <v>0</v>
      </c>
    </row>
    <row r="18" spans="1:4" ht="17.25" customHeight="1">
      <c r="A18" s="5" t="s">
        <v>0</v>
      </c>
      <c r="B18" s="6" t="s">
        <v>0</v>
      </c>
      <c r="C18" s="6" t="s">
        <v>28</v>
      </c>
      <c r="D18" s="113" t="s">
        <v>0</v>
      </c>
    </row>
    <row r="19" spans="1:4" ht="17.25" customHeight="1">
      <c r="A19" s="5" t="s">
        <v>0</v>
      </c>
      <c r="B19" s="6" t="s">
        <v>0</v>
      </c>
      <c r="C19" s="6" t="s">
        <v>29</v>
      </c>
      <c r="D19" s="113" t="s">
        <v>0</v>
      </c>
    </row>
    <row r="20" spans="1:4" ht="17.25" customHeight="1">
      <c r="A20" s="5" t="s">
        <v>0</v>
      </c>
      <c r="B20" s="6" t="s">
        <v>0</v>
      </c>
      <c r="C20" s="6" t="s">
        <v>30</v>
      </c>
      <c r="D20" s="113" t="s">
        <v>0</v>
      </c>
    </row>
    <row r="21" spans="1:4" ht="17.25" customHeight="1">
      <c r="A21" s="5" t="s">
        <v>0</v>
      </c>
      <c r="B21" s="6" t="s">
        <v>0</v>
      </c>
      <c r="C21" s="6" t="s">
        <v>31</v>
      </c>
      <c r="D21" s="113" t="s">
        <v>0</v>
      </c>
    </row>
    <row r="22" spans="1:4" ht="17.25" customHeight="1">
      <c r="A22" s="5" t="s">
        <v>0</v>
      </c>
      <c r="B22" s="6" t="s">
        <v>0</v>
      </c>
      <c r="C22" s="6" t="s">
        <v>32</v>
      </c>
      <c r="D22" s="113" t="s">
        <v>0</v>
      </c>
    </row>
    <row r="23" spans="1:4" ht="17.25" customHeight="1">
      <c r="A23" s="5" t="s">
        <v>0</v>
      </c>
      <c r="B23" s="6" t="s">
        <v>0</v>
      </c>
      <c r="C23" s="6" t="s">
        <v>33</v>
      </c>
      <c r="D23" s="113" t="s">
        <v>0</v>
      </c>
    </row>
    <row r="24" spans="1:4" ht="17.25" customHeight="1">
      <c r="A24" s="5" t="s">
        <v>0</v>
      </c>
      <c r="B24" s="6" t="s">
        <v>0</v>
      </c>
      <c r="C24" s="6" t="s">
        <v>34</v>
      </c>
      <c r="D24" s="113" t="s">
        <v>0</v>
      </c>
    </row>
    <row r="25" spans="1:4" ht="17.25" customHeight="1">
      <c r="A25" s="5" t="s">
        <v>0</v>
      </c>
      <c r="B25" s="6" t="s">
        <v>0</v>
      </c>
      <c r="C25" s="6" t="s">
        <v>35</v>
      </c>
      <c r="D25" s="114">
        <v>38.28</v>
      </c>
    </row>
    <row r="26" spans="1:4" ht="17.25" customHeight="1">
      <c r="A26" s="5" t="s">
        <v>0</v>
      </c>
      <c r="B26" s="6" t="s">
        <v>0</v>
      </c>
      <c r="C26" s="6" t="s">
        <v>36</v>
      </c>
      <c r="D26" s="113" t="s">
        <v>0</v>
      </c>
    </row>
    <row r="27" spans="1:4" ht="17.25" customHeight="1">
      <c r="A27" s="5" t="s">
        <v>0</v>
      </c>
      <c r="B27" s="6" t="s">
        <v>0</v>
      </c>
      <c r="C27" s="6" t="s">
        <v>37</v>
      </c>
      <c r="D27" s="113" t="s">
        <v>0</v>
      </c>
    </row>
    <row r="28" spans="1:4" ht="17.25" customHeight="1">
      <c r="A28" s="5" t="s">
        <v>0</v>
      </c>
      <c r="B28" s="6" t="s">
        <v>0</v>
      </c>
      <c r="C28" s="6" t="s">
        <v>38</v>
      </c>
      <c r="D28" s="114" t="s">
        <v>0</v>
      </c>
    </row>
    <row r="29" spans="1:4" ht="17.25" customHeight="1">
      <c r="A29" s="5" t="s">
        <v>0</v>
      </c>
      <c r="B29" s="6" t="s">
        <v>0</v>
      </c>
      <c r="C29" s="6" t="s">
        <v>39</v>
      </c>
      <c r="D29" s="113" t="s">
        <v>0</v>
      </c>
    </row>
    <row r="30" spans="1:4" ht="17.25" customHeight="1">
      <c r="A30" s="5" t="s">
        <v>0</v>
      </c>
      <c r="B30" s="6" t="s">
        <v>0</v>
      </c>
      <c r="C30" s="6" t="s">
        <v>40</v>
      </c>
      <c r="D30" s="113" t="s">
        <v>0</v>
      </c>
    </row>
    <row r="31" spans="1:4" ht="17.25" customHeight="1">
      <c r="A31" s="5" t="s">
        <v>0</v>
      </c>
      <c r="B31" s="6" t="s">
        <v>0</v>
      </c>
      <c r="C31" s="6" t="s">
        <v>41</v>
      </c>
      <c r="D31" s="113" t="s">
        <v>0</v>
      </c>
    </row>
    <row r="32" spans="1:4" ht="17.25" customHeight="1">
      <c r="A32" s="5" t="s">
        <v>0</v>
      </c>
      <c r="B32" s="6" t="s">
        <v>0</v>
      </c>
      <c r="C32" s="6" t="s">
        <v>42</v>
      </c>
      <c r="D32" s="113" t="s">
        <v>0</v>
      </c>
    </row>
    <row r="33" spans="1:4" ht="17.25" customHeight="1">
      <c r="A33" s="5" t="s">
        <v>0</v>
      </c>
      <c r="B33" s="6" t="s">
        <v>0</v>
      </c>
      <c r="C33" s="6" t="s">
        <v>43</v>
      </c>
      <c r="D33" s="113" t="s">
        <v>0</v>
      </c>
    </row>
    <row r="34" spans="1:4" ht="17.25" customHeight="1">
      <c r="A34" s="5" t="s">
        <v>0</v>
      </c>
      <c r="B34" s="6" t="s">
        <v>0</v>
      </c>
      <c r="C34" s="6" t="s">
        <v>44</v>
      </c>
      <c r="D34" s="113" t="s">
        <v>0</v>
      </c>
    </row>
    <row r="35" spans="1:4" ht="17.25" customHeight="1">
      <c r="A35" s="5" t="s">
        <v>0</v>
      </c>
      <c r="B35" s="6" t="s">
        <v>0</v>
      </c>
      <c r="C35" s="6" t="s">
        <v>0</v>
      </c>
      <c r="D35" s="115" t="s">
        <v>0</v>
      </c>
    </row>
    <row r="36" spans="1:4" ht="20.25" customHeight="1">
      <c r="A36" s="32" t="s">
        <v>45</v>
      </c>
      <c r="B36" s="28">
        <f>B11+B6</f>
        <v>981.5</v>
      </c>
      <c r="C36" s="24" t="s">
        <v>46</v>
      </c>
      <c r="D36" s="113">
        <f>SUM(D6:D34)</f>
        <v>1140.8500000000001</v>
      </c>
    </row>
    <row r="37" spans="1:4" ht="20.25" customHeight="1">
      <c r="A37" s="25" t="s">
        <v>47</v>
      </c>
      <c r="B37" s="28" t="s">
        <v>0</v>
      </c>
      <c r="C37" s="26" t="s">
        <v>48</v>
      </c>
      <c r="D37" s="113"/>
    </row>
    <row r="38" spans="1:4" ht="20.25" customHeight="1">
      <c r="A38" s="25" t="s">
        <v>49</v>
      </c>
      <c r="B38" s="28">
        <v>159.35</v>
      </c>
      <c r="C38" s="26" t="s">
        <v>50</v>
      </c>
      <c r="D38" s="113" t="s">
        <v>0</v>
      </c>
    </row>
    <row r="39" spans="1:4" ht="20.25" customHeight="1">
      <c r="A39" s="25" t="s">
        <v>0</v>
      </c>
      <c r="B39" s="28" t="s">
        <v>0</v>
      </c>
      <c r="C39" s="26" t="s">
        <v>51</v>
      </c>
      <c r="D39" s="113"/>
    </row>
    <row r="40" spans="1:4" ht="17.25" customHeight="1">
      <c r="A40" s="5" t="s">
        <v>0</v>
      </c>
      <c r="B40" s="6" t="s">
        <v>0</v>
      </c>
      <c r="C40" s="6" t="s">
        <v>0</v>
      </c>
      <c r="D40" s="115" t="s">
        <v>0</v>
      </c>
    </row>
    <row r="41" spans="1:4" ht="20.25" customHeight="1">
      <c r="A41" s="25" t="s">
        <v>0</v>
      </c>
      <c r="B41" s="26" t="s">
        <v>0</v>
      </c>
      <c r="C41" s="26" t="s">
        <v>0</v>
      </c>
      <c r="D41" s="113" t="s">
        <v>0</v>
      </c>
    </row>
    <row r="42" spans="1:4" ht="20.25" customHeight="1">
      <c r="A42" s="32" t="s">
        <v>52</v>
      </c>
      <c r="B42" s="28">
        <f>B38+B36</f>
        <v>1140.85</v>
      </c>
      <c r="C42" s="24" t="s">
        <v>53</v>
      </c>
      <c r="D42" s="113">
        <f>D39+D37+D36</f>
        <v>1140.8500000000001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IV65536"/>
    </sheetView>
  </sheetViews>
  <sheetFormatPr defaultColWidth="9.140625" defaultRowHeight="12.75"/>
  <cols>
    <col min="1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9" t="s">
        <v>288</v>
      </c>
    </row>
    <row r="2" spans="1:8" ht="27" customHeight="1">
      <c r="A2" s="29" t="s">
        <v>289</v>
      </c>
      <c r="B2" s="29" t="s">
        <v>289</v>
      </c>
      <c r="C2" s="29" t="s">
        <v>289</v>
      </c>
      <c r="D2" s="29" t="s">
        <v>289</v>
      </c>
      <c r="E2" s="29" t="s">
        <v>289</v>
      </c>
      <c r="F2" s="29" t="s">
        <v>289</v>
      </c>
      <c r="G2" s="29" t="s">
        <v>289</v>
      </c>
      <c r="H2" s="29" t="s">
        <v>289</v>
      </c>
    </row>
    <row r="3" spans="1:8" ht="17.25" customHeight="1">
      <c r="A3" s="1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9" t="s">
        <v>4</v>
      </c>
    </row>
    <row r="4" spans="1:8" ht="24" customHeight="1">
      <c r="A4" s="11" t="s">
        <v>279</v>
      </c>
      <c r="B4" s="15" t="s">
        <v>97</v>
      </c>
      <c r="C4" s="12" t="s">
        <v>280</v>
      </c>
      <c r="D4" s="13"/>
      <c r="E4" s="13"/>
      <c r="F4" s="13"/>
      <c r="G4" s="13"/>
      <c r="H4" s="14"/>
    </row>
    <row r="5" spans="1:8" ht="23.25" customHeight="1">
      <c r="A5" s="16"/>
      <c r="B5" s="21"/>
      <c r="C5" s="17" t="s">
        <v>57</v>
      </c>
      <c r="D5" s="17" t="s">
        <v>184</v>
      </c>
      <c r="E5" s="18" t="s">
        <v>281</v>
      </c>
      <c r="F5" s="19"/>
      <c r="G5" s="20"/>
      <c r="H5" s="17" t="s">
        <v>189</v>
      </c>
    </row>
    <row r="6" spans="1:8" ht="23.25" customHeight="1">
      <c r="A6" s="22"/>
      <c r="B6" s="23"/>
      <c r="C6" s="23"/>
      <c r="D6" s="23"/>
      <c r="E6" s="24" t="s">
        <v>72</v>
      </c>
      <c r="F6" s="24" t="s">
        <v>282</v>
      </c>
      <c r="G6" s="24" t="s">
        <v>283</v>
      </c>
      <c r="H6" s="23"/>
    </row>
    <row r="7" spans="1:8" ht="17.25" customHeight="1">
      <c r="A7" s="5" t="s">
        <v>0</v>
      </c>
      <c r="B7" s="6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</row>
    <row r="8" spans="1:8" ht="17.2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IV65536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9" t="s">
        <v>290</v>
      </c>
    </row>
    <row r="2" spans="1:6" ht="27.75" customHeight="1">
      <c r="A2" s="29" t="s">
        <v>291</v>
      </c>
      <c r="B2" s="29" t="s">
        <v>291</v>
      </c>
      <c r="C2" s="29" t="s">
        <v>291</v>
      </c>
      <c r="D2" s="29" t="s">
        <v>291</v>
      </c>
      <c r="E2" s="29" t="s">
        <v>291</v>
      </c>
      <c r="F2" s="29" t="s">
        <v>291</v>
      </c>
    </row>
    <row r="3" spans="1:6" ht="19.5" customHeight="1">
      <c r="A3" s="30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9" t="s">
        <v>4</v>
      </c>
    </row>
    <row r="4" spans="1:6" ht="23.25" customHeight="1">
      <c r="A4" s="31" t="s">
        <v>56</v>
      </c>
      <c r="B4" s="13"/>
      <c r="C4" s="14"/>
      <c r="D4" s="12" t="s">
        <v>292</v>
      </c>
      <c r="E4" s="13"/>
      <c r="F4" s="14"/>
    </row>
    <row r="5" spans="1:6" ht="25.5" customHeight="1">
      <c r="A5" s="32" t="s">
        <v>67</v>
      </c>
      <c r="B5" s="24" t="s">
        <v>68</v>
      </c>
      <c r="C5" s="24" t="s">
        <v>69</v>
      </c>
      <c r="D5" s="24" t="s">
        <v>57</v>
      </c>
      <c r="E5" s="24" t="s">
        <v>93</v>
      </c>
      <c r="F5" s="24" t="s">
        <v>94</v>
      </c>
    </row>
    <row r="6" spans="1:6" ht="17.25" customHeight="1">
      <c r="A6" s="5" t="s">
        <v>0</v>
      </c>
      <c r="B6" s="6" t="s">
        <v>0</v>
      </c>
      <c r="C6" s="6" t="s">
        <v>0</v>
      </c>
      <c r="D6" s="8" t="s">
        <v>0</v>
      </c>
      <c r="E6" s="8" t="s">
        <v>0</v>
      </c>
      <c r="F6" s="8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:IV65536"/>
    </sheetView>
  </sheetViews>
  <sheetFormatPr defaultColWidth="9.140625" defaultRowHeight="12.75"/>
  <cols>
    <col min="1" max="7" width="14.8515625" style="0" bestFit="1" customWidth="1"/>
    <col min="8" max="8" width="16.00390625" style="0" bestFit="1" customWidth="1"/>
    <col min="9" max="9" width="17.28125" style="0" bestFit="1" customWidth="1"/>
    <col min="10" max="10" width="18.140625" style="0" bestFit="1" customWidth="1"/>
    <col min="11" max="11" width="17.28125" style="0" bestFit="1" customWidth="1"/>
    <col min="12" max="13" width="18.28125" style="0" bestFit="1" customWidth="1"/>
    <col min="14" max="14" width="19.140625" style="0" bestFit="1" customWidth="1"/>
    <col min="15" max="15" width="18.140625" style="0" bestFit="1" customWidth="1"/>
    <col min="16" max="16" width="14.8515625" style="0" bestFit="1" customWidth="1"/>
  </cols>
  <sheetData>
    <row r="1" spans="1:16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1:16" ht="29.25" customHeight="1">
      <c r="A2" s="2" t="s">
        <v>293</v>
      </c>
      <c r="B2" s="2" t="s">
        <v>293</v>
      </c>
      <c r="C2" s="2" t="s">
        <v>293</v>
      </c>
      <c r="D2" s="2" t="s">
        <v>293</v>
      </c>
      <c r="E2" s="2" t="s">
        <v>293</v>
      </c>
      <c r="F2" s="2" t="s">
        <v>293</v>
      </c>
      <c r="G2" s="2" t="s">
        <v>293</v>
      </c>
      <c r="H2" s="2" t="s">
        <v>293</v>
      </c>
      <c r="I2" s="2" t="s">
        <v>293</v>
      </c>
      <c r="J2" s="2" t="s">
        <v>293</v>
      </c>
      <c r="K2" s="2" t="s">
        <v>293</v>
      </c>
      <c r="L2" s="2" t="s">
        <v>293</v>
      </c>
      <c r="M2" s="1" t="s">
        <v>0</v>
      </c>
      <c r="N2" s="1" t="s">
        <v>0</v>
      </c>
      <c r="O2" s="1" t="s">
        <v>0</v>
      </c>
      <c r="P2" s="1" t="s">
        <v>0</v>
      </c>
    </row>
    <row r="3" spans="1:16" ht="17.2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9" t="s">
        <v>294</v>
      </c>
    </row>
    <row r="4" spans="1:16" ht="17.25" customHeight="1">
      <c r="A4" s="11" t="s">
        <v>97</v>
      </c>
      <c r="B4" s="12" t="s">
        <v>295</v>
      </c>
      <c r="C4" s="13"/>
      <c r="D4" s="13"/>
      <c r="E4" s="13"/>
      <c r="F4" s="14"/>
      <c r="G4" s="15" t="s">
        <v>296</v>
      </c>
      <c r="H4" s="12" t="s">
        <v>297</v>
      </c>
      <c r="I4" s="13"/>
      <c r="J4" s="13"/>
      <c r="K4" s="13"/>
      <c r="L4" s="13"/>
      <c r="M4" s="13"/>
      <c r="N4" s="13"/>
      <c r="O4" s="13"/>
      <c r="P4" s="14"/>
    </row>
    <row r="5" spans="1:16" ht="17.25" customHeight="1">
      <c r="A5" s="16"/>
      <c r="B5" s="17" t="s">
        <v>298</v>
      </c>
      <c r="C5" s="17" t="s">
        <v>299</v>
      </c>
      <c r="D5" s="18" t="s">
        <v>300</v>
      </c>
      <c r="E5" s="19"/>
      <c r="F5" s="20"/>
      <c r="G5" s="21"/>
      <c r="H5" s="18" t="s">
        <v>301</v>
      </c>
      <c r="I5" s="19"/>
      <c r="J5" s="19"/>
      <c r="K5" s="20"/>
      <c r="L5" s="18" t="s">
        <v>302</v>
      </c>
      <c r="M5" s="19"/>
      <c r="N5" s="19"/>
      <c r="O5" s="20"/>
      <c r="P5" s="24" t="s">
        <v>303</v>
      </c>
    </row>
    <row r="6" spans="1:16" ht="38.25" customHeight="1">
      <c r="A6" s="22"/>
      <c r="B6" s="23"/>
      <c r="C6" s="23"/>
      <c r="D6" s="24" t="s">
        <v>304</v>
      </c>
      <c r="E6" s="24" t="s">
        <v>305</v>
      </c>
      <c r="F6" s="24" t="s">
        <v>306</v>
      </c>
      <c r="G6" s="23"/>
      <c r="H6" s="24" t="s">
        <v>307</v>
      </c>
      <c r="I6" s="24" t="s">
        <v>308</v>
      </c>
      <c r="J6" s="24" t="s">
        <v>309</v>
      </c>
      <c r="K6" s="24" t="s">
        <v>310</v>
      </c>
      <c r="L6" s="24" t="s">
        <v>311</v>
      </c>
      <c r="M6" s="24" t="s">
        <v>312</v>
      </c>
      <c r="N6" s="24" t="s">
        <v>313</v>
      </c>
      <c r="O6" s="24" t="s">
        <v>314</v>
      </c>
      <c r="P6" s="24" t="s">
        <v>315</v>
      </c>
    </row>
    <row r="7" spans="1:16" ht="17.25" customHeight="1">
      <c r="A7" s="25" t="s">
        <v>0</v>
      </c>
      <c r="B7" s="26" t="s">
        <v>316</v>
      </c>
      <c r="C7" s="26" t="s">
        <v>0</v>
      </c>
      <c r="D7" s="27">
        <v>10779201</v>
      </c>
      <c r="E7" s="27">
        <v>10410849</v>
      </c>
      <c r="F7" s="27">
        <v>368352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  <c r="N7" s="26" t="s">
        <v>0</v>
      </c>
      <c r="O7" s="26" t="s">
        <v>0</v>
      </c>
      <c r="P7" s="26" t="s">
        <v>0</v>
      </c>
    </row>
    <row r="8" spans="1:16" ht="17.25" customHeight="1">
      <c r="A8" s="25" t="s">
        <v>254</v>
      </c>
      <c r="B8" s="26" t="s">
        <v>255</v>
      </c>
      <c r="C8" s="26" t="s">
        <v>317</v>
      </c>
      <c r="D8" s="27">
        <v>30000</v>
      </c>
      <c r="E8" s="27">
        <v>30000</v>
      </c>
      <c r="F8" s="28" t="s">
        <v>0</v>
      </c>
      <c r="G8" s="26" t="s">
        <v>317</v>
      </c>
      <c r="H8" s="26" t="s">
        <v>317</v>
      </c>
      <c r="I8" s="26" t="s">
        <v>317</v>
      </c>
      <c r="J8" s="26" t="s">
        <v>318</v>
      </c>
      <c r="K8" s="26" t="s">
        <v>319</v>
      </c>
      <c r="L8" s="26" t="s">
        <v>0</v>
      </c>
      <c r="M8" s="26" t="s">
        <v>0</v>
      </c>
      <c r="N8" s="26" t="s">
        <v>0</v>
      </c>
      <c r="O8" s="26" t="s">
        <v>0</v>
      </c>
      <c r="P8" s="26" t="s">
        <v>320</v>
      </c>
    </row>
    <row r="9" spans="1:16" ht="24.75">
      <c r="A9" s="25" t="s">
        <v>254</v>
      </c>
      <c r="B9" s="26" t="s">
        <v>256</v>
      </c>
      <c r="C9" s="26" t="s">
        <v>321</v>
      </c>
      <c r="D9" s="27">
        <v>30000</v>
      </c>
      <c r="E9" s="27">
        <v>30000</v>
      </c>
      <c r="F9" s="28" t="s">
        <v>0</v>
      </c>
      <c r="G9" s="26" t="s">
        <v>321</v>
      </c>
      <c r="H9" s="26" t="s">
        <v>321</v>
      </c>
      <c r="I9" s="26" t="s">
        <v>321</v>
      </c>
      <c r="J9" s="26" t="s">
        <v>318</v>
      </c>
      <c r="K9" s="26" t="s">
        <v>322</v>
      </c>
      <c r="L9" s="26" t="s">
        <v>0</v>
      </c>
      <c r="M9" s="26" t="s">
        <v>0</v>
      </c>
      <c r="N9" s="26" t="s">
        <v>0</v>
      </c>
      <c r="O9" s="26" t="s">
        <v>0</v>
      </c>
      <c r="P9" s="26" t="s">
        <v>320</v>
      </c>
    </row>
    <row r="10" spans="1:16" ht="36">
      <c r="A10" s="25" t="s">
        <v>254</v>
      </c>
      <c r="B10" s="26" t="s">
        <v>257</v>
      </c>
      <c r="C10" s="26" t="s">
        <v>323</v>
      </c>
      <c r="D10" s="27">
        <v>30000</v>
      </c>
      <c r="E10" s="27">
        <v>30000</v>
      </c>
      <c r="F10" s="28" t="s">
        <v>0</v>
      </c>
      <c r="G10" s="26" t="s">
        <v>324</v>
      </c>
      <c r="H10" s="26" t="s">
        <v>325</v>
      </c>
      <c r="I10" s="26" t="s">
        <v>326</v>
      </c>
      <c r="J10" s="26" t="s">
        <v>318</v>
      </c>
      <c r="K10" s="26" t="s">
        <v>327</v>
      </c>
      <c r="L10" s="26" t="s">
        <v>0</v>
      </c>
      <c r="M10" s="26" t="s">
        <v>0</v>
      </c>
      <c r="N10" s="26" t="s">
        <v>0</v>
      </c>
      <c r="O10" s="26" t="s">
        <v>328</v>
      </c>
      <c r="P10" s="26" t="s">
        <v>320</v>
      </c>
    </row>
    <row r="11" spans="1:16" ht="36">
      <c r="A11" s="25" t="s">
        <v>254</v>
      </c>
      <c r="B11" s="26" t="s">
        <v>258</v>
      </c>
      <c r="C11" s="26" t="s">
        <v>329</v>
      </c>
      <c r="D11" s="27">
        <v>30000</v>
      </c>
      <c r="E11" s="27">
        <v>30000</v>
      </c>
      <c r="F11" s="28" t="s">
        <v>0</v>
      </c>
      <c r="G11" s="26" t="s">
        <v>330</v>
      </c>
      <c r="H11" s="26" t="s">
        <v>331</v>
      </c>
      <c r="I11" s="26" t="s">
        <v>332</v>
      </c>
      <c r="J11" s="26" t="s">
        <v>318</v>
      </c>
      <c r="K11" s="26" t="s">
        <v>333</v>
      </c>
      <c r="L11" s="26" t="s">
        <v>0</v>
      </c>
      <c r="M11" s="26" t="s">
        <v>334</v>
      </c>
      <c r="N11" s="26" t="s">
        <v>0</v>
      </c>
      <c r="O11" s="26" t="s">
        <v>0</v>
      </c>
      <c r="P11" s="26" t="s">
        <v>320</v>
      </c>
    </row>
    <row r="12" spans="1:16" ht="24.75">
      <c r="A12" s="25" t="s">
        <v>254</v>
      </c>
      <c r="B12" s="26" t="s">
        <v>259</v>
      </c>
      <c r="C12" s="26" t="s">
        <v>335</v>
      </c>
      <c r="D12" s="27">
        <v>50000</v>
      </c>
      <c r="E12" s="27">
        <v>50000</v>
      </c>
      <c r="F12" s="28" t="s">
        <v>0</v>
      </c>
      <c r="G12" s="26" t="s">
        <v>335</v>
      </c>
      <c r="H12" s="26" t="s">
        <v>336</v>
      </c>
      <c r="I12" s="26" t="s">
        <v>337</v>
      </c>
      <c r="J12" s="26" t="s">
        <v>318</v>
      </c>
      <c r="K12" s="26" t="s">
        <v>333</v>
      </c>
      <c r="L12" s="26" t="s">
        <v>0</v>
      </c>
      <c r="M12" s="26" t="s">
        <v>0</v>
      </c>
      <c r="N12" s="26" t="s">
        <v>0</v>
      </c>
      <c r="O12" s="26" t="s">
        <v>0</v>
      </c>
      <c r="P12" s="26" t="s">
        <v>320</v>
      </c>
    </row>
    <row r="13" spans="1:16" ht="36">
      <c r="A13" s="25" t="s">
        <v>254</v>
      </c>
      <c r="B13" s="26" t="s">
        <v>260</v>
      </c>
      <c r="C13" s="26" t="s">
        <v>338</v>
      </c>
      <c r="D13" s="27">
        <v>1000000</v>
      </c>
      <c r="E13" s="27">
        <v>1000000</v>
      </c>
      <c r="F13" s="28" t="s">
        <v>0</v>
      </c>
      <c r="G13" s="26" t="s">
        <v>339</v>
      </c>
      <c r="H13" s="26" t="s">
        <v>340</v>
      </c>
      <c r="I13" s="26" t="s">
        <v>339</v>
      </c>
      <c r="J13" s="26" t="s">
        <v>318</v>
      </c>
      <c r="K13" s="26" t="s">
        <v>341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320</v>
      </c>
    </row>
    <row r="14" spans="1:16" ht="36">
      <c r="A14" s="25" t="s">
        <v>254</v>
      </c>
      <c r="B14" s="26" t="s">
        <v>261</v>
      </c>
      <c r="C14" s="26" t="s">
        <v>342</v>
      </c>
      <c r="D14" s="27">
        <v>50000</v>
      </c>
      <c r="E14" s="27">
        <v>50000</v>
      </c>
      <c r="F14" s="28" t="s">
        <v>0</v>
      </c>
      <c r="G14" s="26" t="s">
        <v>342</v>
      </c>
      <c r="H14" s="26" t="s">
        <v>343</v>
      </c>
      <c r="I14" s="26" t="s">
        <v>343</v>
      </c>
      <c r="J14" s="26" t="s">
        <v>318</v>
      </c>
      <c r="K14" s="26" t="s">
        <v>344</v>
      </c>
      <c r="L14" s="26" t="s">
        <v>0</v>
      </c>
      <c r="M14" s="26" t="s">
        <v>0</v>
      </c>
      <c r="N14" s="26" t="s">
        <v>0</v>
      </c>
      <c r="O14" s="26" t="s">
        <v>0</v>
      </c>
      <c r="P14" s="26" t="s">
        <v>320</v>
      </c>
    </row>
    <row r="15" spans="1:16" ht="48">
      <c r="A15" s="25" t="s">
        <v>254</v>
      </c>
      <c r="B15" s="26" t="s">
        <v>262</v>
      </c>
      <c r="C15" s="26" t="s">
        <v>345</v>
      </c>
      <c r="D15" s="27">
        <v>300000</v>
      </c>
      <c r="E15" s="27">
        <v>300000</v>
      </c>
      <c r="F15" s="28" t="s">
        <v>0</v>
      </c>
      <c r="G15" s="26" t="s">
        <v>345</v>
      </c>
      <c r="H15" s="26" t="s">
        <v>346</v>
      </c>
      <c r="I15" s="26" t="s">
        <v>345</v>
      </c>
      <c r="J15" s="26" t="s">
        <v>318</v>
      </c>
      <c r="K15" s="26" t="s">
        <v>344</v>
      </c>
      <c r="L15" s="26" t="s">
        <v>0</v>
      </c>
      <c r="M15" s="26" t="s">
        <v>347</v>
      </c>
      <c r="N15" s="26" t="s">
        <v>0</v>
      </c>
      <c r="O15" s="26" t="s">
        <v>0</v>
      </c>
      <c r="P15" s="26" t="s">
        <v>320</v>
      </c>
    </row>
    <row r="16" spans="1:16" ht="36">
      <c r="A16" s="25" t="s">
        <v>254</v>
      </c>
      <c r="B16" s="26" t="s">
        <v>263</v>
      </c>
      <c r="C16" s="26" t="s">
        <v>348</v>
      </c>
      <c r="D16" s="27">
        <v>950000</v>
      </c>
      <c r="E16" s="27">
        <v>950000</v>
      </c>
      <c r="F16" s="28" t="s">
        <v>0</v>
      </c>
      <c r="G16" s="26" t="s">
        <v>349</v>
      </c>
      <c r="H16" s="26" t="s">
        <v>350</v>
      </c>
      <c r="I16" s="26" t="s">
        <v>349</v>
      </c>
      <c r="J16" s="26" t="s">
        <v>318</v>
      </c>
      <c r="K16" s="26" t="s">
        <v>351</v>
      </c>
      <c r="L16" s="26" t="s">
        <v>0</v>
      </c>
      <c r="M16" s="26" t="s">
        <v>352</v>
      </c>
      <c r="N16" s="26" t="s">
        <v>0</v>
      </c>
      <c r="O16" s="26" t="s">
        <v>0</v>
      </c>
      <c r="P16" s="26" t="s">
        <v>320</v>
      </c>
    </row>
    <row r="17" spans="1:16" ht="24.75">
      <c r="A17" s="25" t="s">
        <v>254</v>
      </c>
      <c r="B17" s="26" t="s">
        <v>264</v>
      </c>
      <c r="C17" s="26" t="s">
        <v>353</v>
      </c>
      <c r="D17" s="27">
        <v>30000</v>
      </c>
      <c r="E17" s="27">
        <v>30000</v>
      </c>
      <c r="F17" s="28" t="s">
        <v>0</v>
      </c>
      <c r="G17" s="26" t="s">
        <v>353</v>
      </c>
      <c r="H17" s="26" t="s">
        <v>354</v>
      </c>
      <c r="I17" s="26" t="s">
        <v>355</v>
      </c>
      <c r="J17" s="26" t="s">
        <v>318</v>
      </c>
      <c r="K17" s="26" t="s">
        <v>356</v>
      </c>
      <c r="L17" s="26" t="s">
        <v>0</v>
      </c>
      <c r="M17" s="26" t="s">
        <v>0</v>
      </c>
      <c r="N17" s="26" t="s">
        <v>0</v>
      </c>
      <c r="O17" s="26" t="s">
        <v>0</v>
      </c>
      <c r="P17" s="26" t="s">
        <v>320</v>
      </c>
    </row>
    <row r="18" spans="1:16" ht="48">
      <c r="A18" s="25" t="s">
        <v>254</v>
      </c>
      <c r="B18" s="26" t="s">
        <v>265</v>
      </c>
      <c r="C18" s="26" t="s">
        <v>357</v>
      </c>
      <c r="D18" s="27">
        <v>30000</v>
      </c>
      <c r="E18" s="27">
        <v>30000</v>
      </c>
      <c r="F18" s="28" t="s">
        <v>0</v>
      </c>
      <c r="G18" s="26" t="s">
        <v>358</v>
      </c>
      <c r="H18" s="26" t="s">
        <v>359</v>
      </c>
      <c r="I18" s="26" t="s">
        <v>358</v>
      </c>
      <c r="J18" s="26" t="s">
        <v>318</v>
      </c>
      <c r="K18" s="26" t="s">
        <v>360</v>
      </c>
      <c r="L18" s="26" t="s">
        <v>0</v>
      </c>
      <c r="M18" s="26" t="s">
        <v>361</v>
      </c>
      <c r="N18" s="26" t="s">
        <v>0</v>
      </c>
      <c r="O18" s="26" t="s">
        <v>0</v>
      </c>
      <c r="P18" s="26" t="s">
        <v>320</v>
      </c>
    </row>
    <row r="19" spans="1:16" ht="36">
      <c r="A19" s="25" t="s">
        <v>254</v>
      </c>
      <c r="B19" s="26" t="s">
        <v>266</v>
      </c>
      <c r="C19" s="26" t="s">
        <v>362</v>
      </c>
      <c r="D19" s="27">
        <v>80000</v>
      </c>
      <c r="E19" s="27">
        <v>80000</v>
      </c>
      <c r="F19" s="28" t="s">
        <v>0</v>
      </c>
      <c r="G19" s="26" t="s">
        <v>362</v>
      </c>
      <c r="H19" s="26" t="s">
        <v>363</v>
      </c>
      <c r="I19" s="26" t="s">
        <v>364</v>
      </c>
      <c r="J19" s="26" t="s">
        <v>318</v>
      </c>
      <c r="K19" s="26" t="s">
        <v>365</v>
      </c>
      <c r="L19" s="26" t="s">
        <v>0</v>
      </c>
      <c r="M19" s="26" t="s">
        <v>0</v>
      </c>
      <c r="N19" s="26" t="s">
        <v>0</v>
      </c>
      <c r="O19" s="26" t="s">
        <v>0</v>
      </c>
      <c r="P19" s="26" t="s">
        <v>320</v>
      </c>
    </row>
    <row r="20" spans="1:16" ht="24.75">
      <c r="A20" s="25" t="s">
        <v>254</v>
      </c>
      <c r="B20" s="26" t="s">
        <v>267</v>
      </c>
      <c r="C20" s="26" t="s">
        <v>366</v>
      </c>
      <c r="D20" s="27">
        <v>150000</v>
      </c>
      <c r="E20" s="27">
        <v>150000</v>
      </c>
      <c r="F20" s="28" t="s">
        <v>0</v>
      </c>
      <c r="G20" s="26" t="s">
        <v>366</v>
      </c>
      <c r="H20" s="26" t="s">
        <v>367</v>
      </c>
      <c r="I20" s="26" t="s">
        <v>366</v>
      </c>
      <c r="J20" s="26" t="s">
        <v>318</v>
      </c>
      <c r="K20" s="26" t="s">
        <v>344</v>
      </c>
      <c r="L20" s="26" t="s">
        <v>0</v>
      </c>
      <c r="M20" s="26" t="s">
        <v>368</v>
      </c>
      <c r="N20" s="26" t="s">
        <v>0</v>
      </c>
      <c r="O20" s="26" t="s">
        <v>0</v>
      </c>
      <c r="P20" s="26" t="s">
        <v>320</v>
      </c>
    </row>
    <row r="21" spans="1:16" ht="24.75">
      <c r="A21" s="25" t="s">
        <v>254</v>
      </c>
      <c r="B21" s="26" t="s">
        <v>268</v>
      </c>
      <c r="C21" s="26" t="s">
        <v>369</v>
      </c>
      <c r="D21" s="27">
        <v>30000</v>
      </c>
      <c r="E21" s="27">
        <v>30000</v>
      </c>
      <c r="F21" s="28" t="s">
        <v>0</v>
      </c>
      <c r="G21" s="26" t="s">
        <v>369</v>
      </c>
      <c r="H21" s="26" t="s">
        <v>370</v>
      </c>
      <c r="I21" s="26" t="s">
        <v>371</v>
      </c>
      <c r="J21" s="26" t="s">
        <v>318</v>
      </c>
      <c r="K21" s="26" t="s">
        <v>333</v>
      </c>
      <c r="L21" s="26" t="s">
        <v>0</v>
      </c>
      <c r="M21" s="26" t="s">
        <v>372</v>
      </c>
      <c r="N21" s="26" t="s">
        <v>0</v>
      </c>
      <c r="O21" s="26" t="s">
        <v>372</v>
      </c>
      <c r="P21" s="26" t="s">
        <v>320</v>
      </c>
    </row>
    <row r="22" spans="1:16" ht="36">
      <c r="A22" s="25" t="s">
        <v>254</v>
      </c>
      <c r="B22" s="26" t="s">
        <v>269</v>
      </c>
      <c r="C22" s="26" t="s">
        <v>373</v>
      </c>
      <c r="D22" s="27">
        <v>80000</v>
      </c>
      <c r="E22" s="27">
        <v>80000</v>
      </c>
      <c r="F22" s="28" t="s">
        <v>0</v>
      </c>
      <c r="G22" s="26" t="s">
        <v>374</v>
      </c>
      <c r="H22" s="26" t="s">
        <v>375</v>
      </c>
      <c r="I22" s="26" t="s">
        <v>376</v>
      </c>
      <c r="J22" s="26" t="s">
        <v>318</v>
      </c>
      <c r="K22" s="26" t="s">
        <v>327</v>
      </c>
      <c r="L22" s="26" t="s">
        <v>0</v>
      </c>
      <c r="M22" s="26" t="s">
        <v>0</v>
      </c>
      <c r="N22" s="26" t="s">
        <v>0</v>
      </c>
      <c r="O22" s="26" t="s">
        <v>0</v>
      </c>
      <c r="P22" s="26" t="s">
        <v>320</v>
      </c>
    </row>
    <row r="23" spans="1:16" ht="36">
      <c r="A23" s="25" t="s">
        <v>254</v>
      </c>
      <c r="B23" s="26" t="s">
        <v>270</v>
      </c>
      <c r="C23" s="26" t="s">
        <v>377</v>
      </c>
      <c r="D23" s="27">
        <v>30000</v>
      </c>
      <c r="E23" s="27">
        <v>30000</v>
      </c>
      <c r="F23" s="28" t="s">
        <v>0</v>
      </c>
      <c r="G23" s="26" t="s">
        <v>377</v>
      </c>
      <c r="H23" s="26" t="s">
        <v>378</v>
      </c>
      <c r="I23" s="26" t="s">
        <v>379</v>
      </c>
      <c r="J23" s="26" t="s">
        <v>318</v>
      </c>
      <c r="K23" s="26" t="s">
        <v>327</v>
      </c>
      <c r="L23" s="26" t="s">
        <v>0</v>
      </c>
      <c r="M23" s="26" t="s">
        <v>0</v>
      </c>
      <c r="N23" s="26" t="s">
        <v>0</v>
      </c>
      <c r="O23" s="26" t="s">
        <v>0</v>
      </c>
      <c r="P23" s="26" t="s">
        <v>320</v>
      </c>
    </row>
    <row r="24" spans="1:16" ht="61.5">
      <c r="A24" s="25" t="s">
        <v>254</v>
      </c>
      <c r="B24" s="26" t="s">
        <v>93</v>
      </c>
      <c r="C24" s="26" t="s">
        <v>380</v>
      </c>
      <c r="D24" s="27">
        <v>7729201</v>
      </c>
      <c r="E24" s="27">
        <v>7360849</v>
      </c>
      <c r="F24" s="27">
        <v>368352</v>
      </c>
      <c r="G24" s="26" t="s">
        <v>381</v>
      </c>
      <c r="H24" s="26" t="s">
        <v>382</v>
      </c>
      <c r="I24" s="26" t="s">
        <v>383</v>
      </c>
      <c r="J24" s="26" t="s">
        <v>318</v>
      </c>
      <c r="K24" s="26" t="s">
        <v>384</v>
      </c>
      <c r="L24" s="26" t="s">
        <v>0</v>
      </c>
      <c r="M24" s="26" t="s">
        <v>0</v>
      </c>
      <c r="N24" s="26" t="s">
        <v>0</v>
      </c>
      <c r="O24" s="26" t="s">
        <v>0</v>
      </c>
      <c r="P24" s="26" t="s">
        <v>320</v>
      </c>
    </row>
    <row r="25" spans="1:16" ht="84">
      <c r="A25" s="25" t="s">
        <v>254</v>
      </c>
      <c r="B25" s="26" t="s">
        <v>271</v>
      </c>
      <c r="C25" s="26" t="s">
        <v>385</v>
      </c>
      <c r="D25" s="27">
        <v>30000</v>
      </c>
      <c r="E25" s="27">
        <v>30000</v>
      </c>
      <c r="F25" s="28" t="s">
        <v>0</v>
      </c>
      <c r="G25" s="26" t="s">
        <v>386</v>
      </c>
      <c r="H25" s="26" t="s">
        <v>387</v>
      </c>
      <c r="I25" s="26" t="s">
        <v>388</v>
      </c>
      <c r="J25" s="26" t="s">
        <v>318</v>
      </c>
      <c r="K25" s="26" t="s">
        <v>389</v>
      </c>
      <c r="L25" s="26" t="s">
        <v>0</v>
      </c>
      <c r="M25" s="26" t="s">
        <v>390</v>
      </c>
      <c r="N25" s="26" t="s">
        <v>0</v>
      </c>
      <c r="O25" s="26" t="s">
        <v>0</v>
      </c>
      <c r="P25" s="26" t="s">
        <v>320</v>
      </c>
    </row>
    <row r="26" spans="1:16" ht="24.75">
      <c r="A26" s="25" t="s">
        <v>254</v>
      </c>
      <c r="B26" s="26" t="s">
        <v>272</v>
      </c>
      <c r="C26" s="26" t="s">
        <v>391</v>
      </c>
      <c r="D26" s="27">
        <v>30000</v>
      </c>
      <c r="E26" s="27">
        <v>30000</v>
      </c>
      <c r="F26" s="28" t="s">
        <v>0</v>
      </c>
      <c r="G26" s="26" t="s">
        <v>392</v>
      </c>
      <c r="H26" s="26" t="s">
        <v>393</v>
      </c>
      <c r="I26" s="26" t="s">
        <v>394</v>
      </c>
      <c r="J26" s="26" t="s">
        <v>318</v>
      </c>
      <c r="K26" s="26" t="s">
        <v>389</v>
      </c>
      <c r="L26" s="26" t="s">
        <v>0</v>
      </c>
      <c r="M26" s="26" t="s">
        <v>0</v>
      </c>
      <c r="N26" s="26" t="s">
        <v>0</v>
      </c>
      <c r="O26" s="26" t="s">
        <v>0</v>
      </c>
      <c r="P26" s="26" t="s">
        <v>320</v>
      </c>
    </row>
    <row r="27" spans="1:16" ht="24.75">
      <c r="A27" s="25" t="s">
        <v>254</v>
      </c>
      <c r="B27" s="26" t="s">
        <v>273</v>
      </c>
      <c r="C27" s="26" t="s">
        <v>395</v>
      </c>
      <c r="D27" s="27">
        <v>30000</v>
      </c>
      <c r="E27" s="27">
        <v>30000</v>
      </c>
      <c r="F27" s="28" t="s">
        <v>0</v>
      </c>
      <c r="G27" s="26" t="s">
        <v>396</v>
      </c>
      <c r="H27" s="26" t="s">
        <v>397</v>
      </c>
      <c r="I27" s="26" t="s">
        <v>398</v>
      </c>
      <c r="J27" s="26" t="s">
        <v>318</v>
      </c>
      <c r="K27" s="26" t="s">
        <v>399</v>
      </c>
      <c r="L27" s="26" t="s">
        <v>0</v>
      </c>
      <c r="M27" s="26" t="s">
        <v>0</v>
      </c>
      <c r="N27" s="26" t="s">
        <v>0</v>
      </c>
      <c r="O27" s="26" t="s">
        <v>0</v>
      </c>
      <c r="P27" s="26" t="s">
        <v>320</v>
      </c>
    </row>
    <row r="28" spans="1:16" ht="24.75">
      <c r="A28" s="25" t="s">
        <v>254</v>
      </c>
      <c r="B28" s="26" t="s">
        <v>274</v>
      </c>
      <c r="C28" s="26" t="s">
        <v>400</v>
      </c>
      <c r="D28" s="27">
        <v>30000</v>
      </c>
      <c r="E28" s="27">
        <v>30000</v>
      </c>
      <c r="F28" s="28" t="s">
        <v>0</v>
      </c>
      <c r="G28" s="26" t="s">
        <v>400</v>
      </c>
      <c r="H28" s="26" t="s">
        <v>400</v>
      </c>
      <c r="I28" s="26" t="s">
        <v>400</v>
      </c>
      <c r="J28" s="26" t="s">
        <v>318</v>
      </c>
      <c r="K28" s="26" t="s">
        <v>401</v>
      </c>
      <c r="L28" s="26" t="s">
        <v>0</v>
      </c>
      <c r="M28" s="26" t="s">
        <v>0</v>
      </c>
      <c r="N28" s="26" t="s">
        <v>0</v>
      </c>
      <c r="O28" s="26" t="s">
        <v>0</v>
      </c>
      <c r="P28" s="26" t="s">
        <v>320</v>
      </c>
    </row>
    <row r="29" spans="1:16" ht="24.75">
      <c r="A29" s="25" t="s">
        <v>254</v>
      </c>
      <c r="B29" s="26" t="s">
        <v>275</v>
      </c>
      <c r="C29" s="26" t="s">
        <v>402</v>
      </c>
      <c r="D29" s="27">
        <v>30000</v>
      </c>
      <c r="E29" s="27">
        <v>30000</v>
      </c>
      <c r="F29" s="28" t="s">
        <v>0</v>
      </c>
      <c r="G29" s="26" t="s">
        <v>402</v>
      </c>
      <c r="H29" s="26" t="s">
        <v>403</v>
      </c>
      <c r="I29" s="26" t="s">
        <v>404</v>
      </c>
      <c r="J29" s="26" t="s">
        <v>318</v>
      </c>
      <c r="K29" s="26" t="s">
        <v>327</v>
      </c>
      <c r="L29" s="26" t="s">
        <v>0</v>
      </c>
      <c r="M29" s="26" t="s">
        <v>0</v>
      </c>
      <c r="N29" s="26" t="s">
        <v>0</v>
      </c>
      <c r="O29" s="26" t="s">
        <v>0</v>
      </c>
      <c r="P29" s="26" t="s">
        <v>320</v>
      </c>
    </row>
  </sheetData>
  <sheetProtection/>
  <mergeCells count="10">
    <mergeCell ref="A2:L2"/>
    <mergeCell ref="B4:F4"/>
    <mergeCell ref="H4:P4"/>
    <mergeCell ref="D5:F5"/>
    <mergeCell ref="H5:K5"/>
    <mergeCell ref="L5:O5"/>
    <mergeCell ref="A4:A6"/>
    <mergeCell ref="B5:B6"/>
    <mergeCell ref="C5:C6"/>
    <mergeCell ref="G4:G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53">
      <selection activeCell="D70" sqref="D70"/>
    </sheetView>
  </sheetViews>
  <sheetFormatPr defaultColWidth="9.140625" defaultRowHeight="12.75"/>
  <cols>
    <col min="1" max="2" width="14.28125" style="0" bestFit="1" customWidth="1"/>
    <col min="3" max="4" width="30.7109375" style="0" customWidth="1"/>
    <col min="5" max="10" width="14.28125" style="0" bestFit="1" customWidth="1"/>
    <col min="11" max="11" width="32.57421875" style="0" customWidth="1"/>
    <col min="12" max="14" width="14.28125" style="0" bestFit="1" customWidth="1"/>
  </cols>
  <sheetData>
    <row r="1" spans="1:14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</row>
    <row r="2" spans="1:14" ht="27" customHeight="1">
      <c r="A2" s="1" t="s">
        <v>0</v>
      </c>
      <c r="B2" s="2" t="s">
        <v>405</v>
      </c>
      <c r="C2" s="2" t="s">
        <v>405</v>
      </c>
      <c r="D2" s="2" t="s">
        <v>405</v>
      </c>
      <c r="E2" s="2" t="s">
        <v>405</v>
      </c>
      <c r="F2" s="2" t="s">
        <v>405</v>
      </c>
      <c r="G2" s="2" t="s">
        <v>405</v>
      </c>
      <c r="H2" s="2" t="s">
        <v>405</v>
      </c>
      <c r="I2" s="2" t="s">
        <v>405</v>
      </c>
      <c r="J2" s="2" t="s">
        <v>405</v>
      </c>
      <c r="K2" s="2" t="s">
        <v>405</v>
      </c>
      <c r="L2" s="2" t="s">
        <v>405</v>
      </c>
      <c r="M2" s="2" t="s">
        <v>405</v>
      </c>
      <c r="N2" s="2" t="s">
        <v>405</v>
      </c>
    </row>
    <row r="3" spans="1:14" ht="17.2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9" t="s">
        <v>4</v>
      </c>
    </row>
    <row r="4" spans="1:14" ht="25.5" customHeight="1">
      <c r="A4" s="3" t="s">
        <v>406</v>
      </c>
      <c r="B4" s="4" t="s">
        <v>407</v>
      </c>
      <c r="C4" s="4" t="s">
        <v>408</v>
      </c>
      <c r="D4" s="4" t="s">
        <v>409</v>
      </c>
      <c r="E4" s="4" t="s">
        <v>70</v>
      </c>
      <c r="F4" s="4" t="s">
        <v>410</v>
      </c>
      <c r="G4" s="4" t="s">
        <v>411</v>
      </c>
      <c r="H4" s="4" t="s">
        <v>412</v>
      </c>
      <c r="I4" s="4" t="s">
        <v>413</v>
      </c>
      <c r="J4" s="4" t="s">
        <v>414</v>
      </c>
      <c r="K4" s="4" t="s">
        <v>415</v>
      </c>
      <c r="L4" s="4" t="s">
        <v>416</v>
      </c>
      <c r="M4" s="4" t="s">
        <v>417</v>
      </c>
      <c r="N4" s="4" t="s">
        <v>418</v>
      </c>
    </row>
    <row r="5" spans="1:14" ht="17.25" customHeight="1">
      <c r="A5" s="5" t="s">
        <v>0</v>
      </c>
      <c r="B5" s="6" t="s">
        <v>316</v>
      </c>
      <c r="C5" s="6" t="s">
        <v>0</v>
      </c>
      <c r="D5" s="6" t="s">
        <v>0</v>
      </c>
      <c r="E5" s="7">
        <v>310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</row>
    <row r="6" spans="1:14" ht="17.25" customHeight="1">
      <c r="A6" s="5" t="s">
        <v>254</v>
      </c>
      <c r="B6" s="6" t="s">
        <v>0</v>
      </c>
      <c r="C6" s="6" t="s">
        <v>0</v>
      </c>
      <c r="D6" s="6" t="s">
        <v>0</v>
      </c>
      <c r="E6" s="7">
        <v>310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</row>
    <row r="7" spans="1:14" ht="135.75" customHeight="1">
      <c r="A7" s="5" t="s">
        <v>419</v>
      </c>
      <c r="B7" s="6" t="s">
        <v>265</v>
      </c>
      <c r="C7" s="6" t="s">
        <v>420</v>
      </c>
      <c r="D7" s="6" t="s">
        <v>421</v>
      </c>
      <c r="E7" s="7">
        <v>3</v>
      </c>
      <c r="F7" s="6" t="s">
        <v>422</v>
      </c>
      <c r="G7" s="6" t="s">
        <v>423</v>
      </c>
      <c r="H7" s="6" t="s">
        <v>424</v>
      </c>
      <c r="I7" s="6" t="s">
        <v>425</v>
      </c>
      <c r="J7" s="6" t="s">
        <v>0</v>
      </c>
      <c r="K7" s="6" t="s">
        <v>426</v>
      </c>
      <c r="L7" s="6" t="s">
        <v>427</v>
      </c>
      <c r="M7" s="6" t="s">
        <v>427</v>
      </c>
      <c r="N7" s="6" t="s">
        <v>427</v>
      </c>
    </row>
    <row r="8" spans="1:14" ht="12.75">
      <c r="A8" s="5" t="s">
        <v>419</v>
      </c>
      <c r="B8" s="6" t="s">
        <v>0</v>
      </c>
      <c r="C8" s="6" t="s">
        <v>0</v>
      </c>
      <c r="D8" s="6" t="s">
        <v>0</v>
      </c>
      <c r="E8" s="8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422</v>
      </c>
      <c r="M8" s="6" t="s">
        <v>428</v>
      </c>
      <c r="N8" s="6" t="s">
        <v>429</v>
      </c>
    </row>
    <row r="9" spans="1:14" ht="12.75">
      <c r="A9" s="5" t="s">
        <v>419</v>
      </c>
      <c r="B9" s="6" t="s">
        <v>0</v>
      </c>
      <c r="C9" s="6" t="s">
        <v>0</v>
      </c>
      <c r="D9" s="6" t="s">
        <v>0</v>
      </c>
      <c r="E9" s="8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422</v>
      </c>
      <c r="M9" s="6" t="s">
        <v>430</v>
      </c>
      <c r="N9" s="6" t="s">
        <v>429</v>
      </c>
    </row>
    <row r="10" spans="1:14" ht="60.75" customHeight="1">
      <c r="A10" s="5" t="s">
        <v>419</v>
      </c>
      <c r="B10" s="6" t="s">
        <v>264</v>
      </c>
      <c r="C10" s="6" t="s">
        <v>431</v>
      </c>
      <c r="D10" s="6" t="s">
        <v>432</v>
      </c>
      <c r="E10" s="7">
        <v>3</v>
      </c>
      <c r="F10" s="6" t="s">
        <v>422</v>
      </c>
      <c r="G10" s="6" t="s">
        <v>433</v>
      </c>
      <c r="H10" s="6" t="s">
        <v>434</v>
      </c>
      <c r="I10" s="6" t="s">
        <v>435</v>
      </c>
      <c r="J10" s="6" t="s">
        <v>0</v>
      </c>
      <c r="K10" s="6" t="s">
        <v>436</v>
      </c>
      <c r="L10" s="6" t="s">
        <v>427</v>
      </c>
      <c r="M10" s="6" t="s">
        <v>427</v>
      </c>
      <c r="N10" s="6" t="s">
        <v>427</v>
      </c>
    </row>
    <row r="11" spans="1:14" ht="12.75">
      <c r="A11" s="5" t="s">
        <v>419</v>
      </c>
      <c r="B11" s="6" t="s">
        <v>0</v>
      </c>
      <c r="C11" s="6" t="s">
        <v>0</v>
      </c>
      <c r="D11" s="6" t="s">
        <v>0</v>
      </c>
      <c r="E11" s="8" t="s">
        <v>0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422</v>
      </c>
      <c r="M11" s="6" t="s">
        <v>428</v>
      </c>
      <c r="N11" s="6" t="s">
        <v>429</v>
      </c>
    </row>
    <row r="12" spans="1:14" ht="12.75">
      <c r="A12" s="5" t="s">
        <v>419</v>
      </c>
      <c r="B12" s="6" t="s">
        <v>0</v>
      </c>
      <c r="C12" s="6" t="s">
        <v>0</v>
      </c>
      <c r="D12" s="6" t="s">
        <v>0</v>
      </c>
      <c r="E12" s="8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422</v>
      </c>
      <c r="M12" s="6" t="s">
        <v>430</v>
      </c>
      <c r="N12" s="6" t="s">
        <v>429</v>
      </c>
    </row>
    <row r="13" spans="1:14" ht="48.75">
      <c r="A13" s="5" t="s">
        <v>419</v>
      </c>
      <c r="B13" s="6" t="s">
        <v>262</v>
      </c>
      <c r="C13" s="6" t="s">
        <v>437</v>
      </c>
      <c r="D13" s="6" t="s">
        <v>438</v>
      </c>
      <c r="E13" s="7">
        <v>30</v>
      </c>
      <c r="F13" s="6" t="s">
        <v>422</v>
      </c>
      <c r="G13" s="6" t="s">
        <v>439</v>
      </c>
      <c r="H13" s="6" t="s">
        <v>424</v>
      </c>
      <c r="I13" s="6" t="s">
        <v>440</v>
      </c>
      <c r="J13" s="6" t="s">
        <v>0</v>
      </c>
      <c r="K13" s="6" t="s">
        <v>441</v>
      </c>
      <c r="L13" s="6" t="s">
        <v>427</v>
      </c>
      <c r="M13" s="6" t="s">
        <v>427</v>
      </c>
      <c r="N13" s="6" t="s">
        <v>427</v>
      </c>
    </row>
    <row r="14" spans="1:14" ht="12.75">
      <c r="A14" s="5" t="s">
        <v>419</v>
      </c>
      <c r="B14" s="6" t="s">
        <v>0</v>
      </c>
      <c r="C14" s="6" t="s">
        <v>0</v>
      </c>
      <c r="D14" s="6" t="s">
        <v>0</v>
      </c>
      <c r="E14" s="8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422</v>
      </c>
      <c r="M14" s="6" t="s">
        <v>428</v>
      </c>
      <c r="N14" s="6" t="s">
        <v>429</v>
      </c>
    </row>
    <row r="15" spans="1:14" ht="12.75">
      <c r="A15" s="5" t="s">
        <v>419</v>
      </c>
      <c r="B15" s="6" t="s">
        <v>0</v>
      </c>
      <c r="C15" s="6" t="s">
        <v>0</v>
      </c>
      <c r="D15" s="6" t="s">
        <v>0</v>
      </c>
      <c r="E15" s="8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 t="s">
        <v>422</v>
      </c>
      <c r="M15" s="6" t="s">
        <v>430</v>
      </c>
      <c r="N15" s="6" t="s">
        <v>429</v>
      </c>
    </row>
    <row r="16" spans="1:14" ht="24">
      <c r="A16" s="5" t="s">
        <v>419</v>
      </c>
      <c r="B16" s="6" t="s">
        <v>442</v>
      </c>
      <c r="C16" s="6" t="s">
        <v>443</v>
      </c>
      <c r="D16" s="6" t="s">
        <v>444</v>
      </c>
      <c r="E16" s="7">
        <v>5</v>
      </c>
      <c r="F16" s="6" t="s">
        <v>422</v>
      </c>
      <c r="G16" s="6" t="s">
        <v>445</v>
      </c>
      <c r="H16" s="6" t="s">
        <v>424</v>
      </c>
      <c r="I16" s="6" t="s">
        <v>446</v>
      </c>
      <c r="J16" s="6" t="s">
        <v>0</v>
      </c>
      <c r="K16" s="6" t="s">
        <v>447</v>
      </c>
      <c r="L16" s="6" t="s">
        <v>427</v>
      </c>
      <c r="M16" s="6" t="s">
        <v>427</v>
      </c>
      <c r="N16" s="6" t="s">
        <v>427</v>
      </c>
    </row>
    <row r="17" spans="1:14" ht="12.75">
      <c r="A17" s="5" t="s">
        <v>419</v>
      </c>
      <c r="B17" s="6" t="s">
        <v>0</v>
      </c>
      <c r="C17" s="6" t="s">
        <v>0</v>
      </c>
      <c r="D17" s="6" t="s">
        <v>0</v>
      </c>
      <c r="E17" s="8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422</v>
      </c>
      <c r="M17" s="6" t="s">
        <v>428</v>
      </c>
      <c r="N17" s="6" t="s">
        <v>429</v>
      </c>
    </row>
    <row r="18" spans="1:14" ht="12.75">
      <c r="A18" s="5" t="s">
        <v>419</v>
      </c>
      <c r="B18" s="6" t="s">
        <v>0</v>
      </c>
      <c r="C18" s="6" t="s">
        <v>0</v>
      </c>
      <c r="D18" s="6" t="s">
        <v>0</v>
      </c>
      <c r="E18" s="8" t="s">
        <v>0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422</v>
      </c>
      <c r="M18" s="6" t="s">
        <v>430</v>
      </c>
      <c r="N18" s="6" t="s">
        <v>429</v>
      </c>
    </row>
    <row r="19" spans="1:14" ht="76.5" customHeight="1">
      <c r="A19" s="5" t="s">
        <v>419</v>
      </c>
      <c r="B19" s="6" t="s">
        <v>260</v>
      </c>
      <c r="C19" s="6" t="s">
        <v>448</v>
      </c>
      <c r="D19" s="6" t="s">
        <v>449</v>
      </c>
      <c r="E19" s="7">
        <v>100</v>
      </c>
      <c r="F19" s="6" t="s">
        <v>422</v>
      </c>
      <c r="G19" s="6" t="s">
        <v>450</v>
      </c>
      <c r="H19" s="6" t="s">
        <v>424</v>
      </c>
      <c r="I19" s="6" t="s">
        <v>451</v>
      </c>
      <c r="J19" s="6" t="s">
        <v>0</v>
      </c>
      <c r="K19" s="6" t="s">
        <v>452</v>
      </c>
      <c r="L19" s="6" t="s">
        <v>427</v>
      </c>
      <c r="M19" s="6" t="s">
        <v>427</v>
      </c>
      <c r="N19" s="6" t="s">
        <v>427</v>
      </c>
    </row>
    <row r="20" spans="1:14" ht="12.75">
      <c r="A20" s="5" t="s">
        <v>419</v>
      </c>
      <c r="B20" s="6" t="s">
        <v>0</v>
      </c>
      <c r="C20" s="6" t="s">
        <v>0</v>
      </c>
      <c r="D20" s="6" t="s">
        <v>0</v>
      </c>
      <c r="E20" s="8" t="s">
        <v>0</v>
      </c>
      <c r="F20" s="6" t="s">
        <v>0</v>
      </c>
      <c r="G20" s="6" t="s">
        <v>0</v>
      </c>
      <c r="H20" s="6" t="s">
        <v>0</v>
      </c>
      <c r="I20" s="6" t="s">
        <v>0</v>
      </c>
      <c r="J20" s="6" t="s">
        <v>0</v>
      </c>
      <c r="K20" s="6" t="s">
        <v>0</v>
      </c>
      <c r="L20" s="6" t="s">
        <v>422</v>
      </c>
      <c r="M20" s="6" t="s">
        <v>428</v>
      </c>
      <c r="N20" s="6" t="s">
        <v>429</v>
      </c>
    </row>
    <row r="21" spans="1:14" ht="12.75">
      <c r="A21" s="5" t="s">
        <v>419</v>
      </c>
      <c r="B21" s="6" t="s">
        <v>0</v>
      </c>
      <c r="C21" s="6" t="s">
        <v>0</v>
      </c>
      <c r="D21" s="6" t="s">
        <v>0</v>
      </c>
      <c r="E21" s="8" t="s">
        <v>0</v>
      </c>
      <c r="F21" s="6" t="s">
        <v>0</v>
      </c>
      <c r="G21" s="6" t="s">
        <v>0</v>
      </c>
      <c r="H21" s="6" t="s">
        <v>0</v>
      </c>
      <c r="I21" s="6" t="s">
        <v>0</v>
      </c>
      <c r="J21" s="6" t="s">
        <v>0</v>
      </c>
      <c r="K21" s="6" t="s">
        <v>0</v>
      </c>
      <c r="L21" s="6" t="s">
        <v>422</v>
      </c>
      <c r="M21" s="6" t="s">
        <v>430</v>
      </c>
      <c r="N21" s="6" t="s">
        <v>429</v>
      </c>
    </row>
    <row r="22" spans="1:14" ht="48">
      <c r="A22" s="5" t="s">
        <v>419</v>
      </c>
      <c r="B22" s="6" t="s">
        <v>267</v>
      </c>
      <c r="C22" s="6" t="s">
        <v>453</v>
      </c>
      <c r="D22" s="6" t="s">
        <v>454</v>
      </c>
      <c r="E22" s="7">
        <v>15</v>
      </c>
      <c r="F22" s="6" t="s">
        <v>422</v>
      </c>
      <c r="G22" s="6" t="s">
        <v>455</v>
      </c>
      <c r="H22" s="6" t="s">
        <v>456</v>
      </c>
      <c r="I22" s="6" t="s">
        <v>457</v>
      </c>
      <c r="J22" s="6" t="s">
        <v>0</v>
      </c>
      <c r="K22" s="6" t="s">
        <v>458</v>
      </c>
      <c r="L22" s="6" t="s">
        <v>427</v>
      </c>
      <c r="M22" s="6" t="s">
        <v>427</v>
      </c>
      <c r="N22" s="6" t="s">
        <v>427</v>
      </c>
    </row>
    <row r="23" spans="1:14" ht="12.75">
      <c r="A23" s="5" t="s">
        <v>419</v>
      </c>
      <c r="B23" s="6" t="s">
        <v>0</v>
      </c>
      <c r="C23" s="6" t="s">
        <v>0</v>
      </c>
      <c r="D23" s="6" t="s">
        <v>0</v>
      </c>
      <c r="E23" s="8" t="s">
        <v>0</v>
      </c>
      <c r="F23" s="6" t="s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422</v>
      </c>
      <c r="M23" s="6" t="s">
        <v>428</v>
      </c>
      <c r="N23" s="6" t="s">
        <v>429</v>
      </c>
    </row>
    <row r="24" spans="1:14" ht="12.75">
      <c r="A24" s="5" t="s">
        <v>419</v>
      </c>
      <c r="B24" s="6" t="s">
        <v>0</v>
      </c>
      <c r="C24" s="6" t="s">
        <v>0</v>
      </c>
      <c r="D24" s="6" t="s">
        <v>0</v>
      </c>
      <c r="E24" s="8" t="s">
        <v>0</v>
      </c>
      <c r="F24" s="6" t="s">
        <v>0</v>
      </c>
      <c r="G24" s="6" t="s">
        <v>0</v>
      </c>
      <c r="H24" s="6" t="s">
        <v>0</v>
      </c>
      <c r="I24" s="6" t="s">
        <v>0</v>
      </c>
      <c r="J24" s="6" t="s">
        <v>0</v>
      </c>
      <c r="K24" s="6" t="s">
        <v>0</v>
      </c>
      <c r="L24" s="6" t="s">
        <v>422</v>
      </c>
      <c r="M24" s="6" t="s">
        <v>430</v>
      </c>
      <c r="N24" s="6" t="s">
        <v>429</v>
      </c>
    </row>
    <row r="25" spans="1:14" ht="84" customHeight="1">
      <c r="A25" s="5" t="s">
        <v>419</v>
      </c>
      <c r="B25" s="6" t="s">
        <v>459</v>
      </c>
      <c r="C25" s="6" t="s">
        <v>460</v>
      </c>
      <c r="D25" s="6" t="s">
        <v>461</v>
      </c>
      <c r="E25" s="7">
        <v>8</v>
      </c>
      <c r="F25" s="6" t="s">
        <v>422</v>
      </c>
      <c r="G25" s="6" t="s">
        <v>462</v>
      </c>
      <c r="H25" s="6" t="s">
        <v>463</v>
      </c>
      <c r="I25" s="6" t="s">
        <v>464</v>
      </c>
      <c r="J25" s="6" t="s">
        <v>0</v>
      </c>
      <c r="K25" s="6" t="s">
        <v>465</v>
      </c>
      <c r="L25" s="6" t="s">
        <v>427</v>
      </c>
      <c r="M25" s="6" t="s">
        <v>427</v>
      </c>
      <c r="N25" s="6" t="s">
        <v>427</v>
      </c>
    </row>
    <row r="26" spans="1:14" ht="12.75">
      <c r="A26" s="5" t="s">
        <v>419</v>
      </c>
      <c r="B26" s="6" t="s">
        <v>0</v>
      </c>
      <c r="C26" s="6" t="s">
        <v>0</v>
      </c>
      <c r="D26" s="6" t="s">
        <v>0</v>
      </c>
      <c r="E26" s="8" t="s">
        <v>0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6" t="s">
        <v>422</v>
      </c>
      <c r="M26" s="6" t="s">
        <v>428</v>
      </c>
      <c r="N26" s="6" t="s">
        <v>429</v>
      </c>
    </row>
    <row r="27" spans="1:14" ht="12.75">
      <c r="A27" s="5" t="s">
        <v>419</v>
      </c>
      <c r="B27" s="6" t="s">
        <v>0</v>
      </c>
      <c r="C27" s="6" t="s">
        <v>0</v>
      </c>
      <c r="D27" s="6" t="s">
        <v>0</v>
      </c>
      <c r="E27" s="8" t="s">
        <v>0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6" t="s">
        <v>422</v>
      </c>
      <c r="M27" s="6" t="s">
        <v>430</v>
      </c>
      <c r="N27" s="6" t="s">
        <v>429</v>
      </c>
    </row>
    <row r="28" spans="1:14" ht="36">
      <c r="A28" s="5" t="s">
        <v>419</v>
      </c>
      <c r="B28" s="6" t="s">
        <v>258</v>
      </c>
      <c r="C28" s="6" t="s">
        <v>466</v>
      </c>
      <c r="D28" s="6" t="s">
        <v>467</v>
      </c>
      <c r="E28" s="7">
        <v>3</v>
      </c>
      <c r="F28" s="6" t="s">
        <v>422</v>
      </c>
      <c r="G28" s="6" t="s">
        <v>468</v>
      </c>
      <c r="H28" s="6" t="s">
        <v>469</v>
      </c>
      <c r="I28" s="6" t="s">
        <v>470</v>
      </c>
      <c r="J28" s="6" t="s">
        <v>0</v>
      </c>
      <c r="K28" s="6" t="s">
        <v>471</v>
      </c>
      <c r="L28" s="6" t="s">
        <v>427</v>
      </c>
      <c r="M28" s="6" t="s">
        <v>427</v>
      </c>
      <c r="N28" s="6" t="s">
        <v>427</v>
      </c>
    </row>
    <row r="29" spans="1:14" ht="12.75">
      <c r="A29" s="5" t="s">
        <v>419</v>
      </c>
      <c r="B29" s="6" t="s">
        <v>0</v>
      </c>
      <c r="C29" s="6" t="s">
        <v>0</v>
      </c>
      <c r="D29" s="6" t="s">
        <v>0</v>
      </c>
      <c r="E29" s="8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 t="s">
        <v>0</v>
      </c>
      <c r="L29" s="6" t="s">
        <v>422</v>
      </c>
      <c r="M29" s="6" t="s">
        <v>428</v>
      </c>
      <c r="N29" s="6" t="s">
        <v>429</v>
      </c>
    </row>
    <row r="30" spans="1:14" ht="12.75">
      <c r="A30" s="5" t="s">
        <v>419</v>
      </c>
      <c r="B30" s="6" t="s">
        <v>0</v>
      </c>
      <c r="C30" s="6" t="s">
        <v>0</v>
      </c>
      <c r="D30" s="6" t="s">
        <v>0</v>
      </c>
      <c r="E30" s="8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422</v>
      </c>
      <c r="M30" s="6" t="s">
        <v>430</v>
      </c>
      <c r="N30" s="6" t="s">
        <v>429</v>
      </c>
    </row>
    <row r="31" spans="1:14" ht="36">
      <c r="A31" s="5" t="s">
        <v>419</v>
      </c>
      <c r="B31" s="6" t="s">
        <v>472</v>
      </c>
      <c r="C31" s="6" t="s">
        <v>473</v>
      </c>
      <c r="D31" s="6" t="s">
        <v>474</v>
      </c>
      <c r="E31" s="7">
        <v>3</v>
      </c>
      <c r="F31" s="6" t="s">
        <v>422</v>
      </c>
      <c r="G31" s="6" t="s">
        <v>475</v>
      </c>
      <c r="H31" s="6" t="s">
        <v>476</v>
      </c>
      <c r="I31" s="6" t="s">
        <v>477</v>
      </c>
      <c r="J31" s="6" t="s">
        <v>0</v>
      </c>
      <c r="K31" s="6" t="s">
        <v>478</v>
      </c>
      <c r="L31" s="6" t="s">
        <v>427</v>
      </c>
      <c r="M31" s="6" t="s">
        <v>427</v>
      </c>
      <c r="N31" s="6" t="s">
        <v>427</v>
      </c>
    </row>
    <row r="32" spans="1:14" ht="12.75">
      <c r="A32" s="5" t="s">
        <v>419</v>
      </c>
      <c r="B32" s="6" t="s">
        <v>0</v>
      </c>
      <c r="C32" s="6" t="s">
        <v>0</v>
      </c>
      <c r="D32" s="6" t="s">
        <v>0</v>
      </c>
      <c r="E32" s="8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422</v>
      </c>
      <c r="M32" s="6" t="s">
        <v>428</v>
      </c>
      <c r="N32" s="6" t="s">
        <v>429</v>
      </c>
    </row>
    <row r="33" spans="1:14" ht="12.75">
      <c r="A33" s="5" t="s">
        <v>419</v>
      </c>
      <c r="B33" s="6" t="s">
        <v>0</v>
      </c>
      <c r="C33" s="6" t="s">
        <v>0</v>
      </c>
      <c r="D33" s="6" t="s">
        <v>0</v>
      </c>
      <c r="E33" s="8" t="s">
        <v>0</v>
      </c>
      <c r="F33" s="6" t="s">
        <v>0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422</v>
      </c>
      <c r="M33" s="6" t="s">
        <v>430</v>
      </c>
      <c r="N33" s="6" t="s">
        <v>429</v>
      </c>
    </row>
    <row r="34" spans="1:14" ht="36">
      <c r="A34" s="5" t="s">
        <v>419</v>
      </c>
      <c r="B34" s="6" t="s">
        <v>275</v>
      </c>
      <c r="C34" s="6" t="s">
        <v>479</v>
      </c>
      <c r="D34" s="6" t="s">
        <v>480</v>
      </c>
      <c r="E34" s="7">
        <v>3</v>
      </c>
      <c r="F34" s="6" t="s">
        <v>422</v>
      </c>
      <c r="G34" s="6" t="s">
        <v>481</v>
      </c>
      <c r="H34" s="6" t="s">
        <v>476</v>
      </c>
      <c r="I34" s="6" t="s">
        <v>482</v>
      </c>
      <c r="J34" s="6" t="s">
        <v>0</v>
      </c>
      <c r="K34" s="6" t="s">
        <v>483</v>
      </c>
      <c r="L34" s="6" t="s">
        <v>427</v>
      </c>
      <c r="M34" s="6" t="s">
        <v>427</v>
      </c>
      <c r="N34" s="6" t="s">
        <v>427</v>
      </c>
    </row>
    <row r="35" spans="1:14" ht="12.75">
      <c r="A35" s="5" t="s">
        <v>419</v>
      </c>
      <c r="B35" s="6" t="s">
        <v>0</v>
      </c>
      <c r="C35" s="6" t="s">
        <v>0</v>
      </c>
      <c r="D35" s="6" t="s">
        <v>0</v>
      </c>
      <c r="E35" s="8" t="s">
        <v>0</v>
      </c>
      <c r="F35" s="6" t="s">
        <v>0</v>
      </c>
      <c r="G35" s="6" t="s">
        <v>0</v>
      </c>
      <c r="H35" s="6" t="s">
        <v>0</v>
      </c>
      <c r="I35" s="6" t="s">
        <v>0</v>
      </c>
      <c r="J35" s="6" t="s">
        <v>0</v>
      </c>
      <c r="K35" s="6" t="s">
        <v>0</v>
      </c>
      <c r="L35" s="6" t="s">
        <v>422</v>
      </c>
      <c r="M35" s="6" t="s">
        <v>428</v>
      </c>
      <c r="N35" s="6" t="s">
        <v>429</v>
      </c>
    </row>
    <row r="36" spans="1:14" ht="12.75">
      <c r="A36" s="5" t="s">
        <v>419</v>
      </c>
      <c r="B36" s="6" t="s">
        <v>0</v>
      </c>
      <c r="C36" s="6" t="s">
        <v>0</v>
      </c>
      <c r="D36" s="6" t="s">
        <v>0</v>
      </c>
      <c r="E36" s="8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  <c r="L36" s="6" t="s">
        <v>422</v>
      </c>
      <c r="M36" s="6" t="s">
        <v>430</v>
      </c>
      <c r="N36" s="6" t="s">
        <v>429</v>
      </c>
    </row>
    <row r="37" spans="1:14" ht="24.75">
      <c r="A37" s="5" t="s">
        <v>419</v>
      </c>
      <c r="B37" s="6" t="s">
        <v>484</v>
      </c>
      <c r="C37" s="6" t="s">
        <v>485</v>
      </c>
      <c r="D37" s="6" t="s">
        <v>486</v>
      </c>
      <c r="E37" s="7">
        <v>5</v>
      </c>
      <c r="F37" s="6" t="s">
        <v>422</v>
      </c>
      <c r="G37" s="6" t="s">
        <v>487</v>
      </c>
      <c r="H37" s="6" t="s">
        <v>488</v>
      </c>
      <c r="I37" s="6" t="s">
        <v>489</v>
      </c>
      <c r="J37" s="6" t="s">
        <v>0</v>
      </c>
      <c r="K37" s="6" t="s">
        <v>490</v>
      </c>
      <c r="L37" s="6" t="s">
        <v>427</v>
      </c>
      <c r="M37" s="6" t="s">
        <v>427</v>
      </c>
      <c r="N37" s="6" t="s">
        <v>427</v>
      </c>
    </row>
    <row r="38" spans="1:14" ht="12.75">
      <c r="A38" s="5" t="s">
        <v>419</v>
      </c>
      <c r="B38" s="6" t="s">
        <v>0</v>
      </c>
      <c r="C38" s="6" t="s">
        <v>0</v>
      </c>
      <c r="D38" s="6" t="s">
        <v>0</v>
      </c>
      <c r="E38" s="8" t="s">
        <v>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 t="s">
        <v>0</v>
      </c>
      <c r="L38" s="6" t="s">
        <v>422</v>
      </c>
      <c r="M38" s="6" t="s">
        <v>428</v>
      </c>
      <c r="N38" s="6" t="s">
        <v>429</v>
      </c>
    </row>
    <row r="39" spans="1:14" ht="12.75">
      <c r="A39" s="5" t="s">
        <v>419</v>
      </c>
      <c r="B39" s="6" t="s">
        <v>0</v>
      </c>
      <c r="C39" s="6" t="s">
        <v>0</v>
      </c>
      <c r="D39" s="6" t="s">
        <v>0</v>
      </c>
      <c r="E39" s="8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 t="s">
        <v>0</v>
      </c>
      <c r="L39" s="6" t="s">
        <v>422</v>
      </c>
      <c r="M39" s="6" t="s">
        <v>430</v>
      </c>
      <c r="N39" s="6" t="s">
        <v>429</v>
      </c>
    </row>
    <row r="40" spans="1:14" ht="60">
      <c r="A40" s="5" t="s">
        <v>419</v>
      </c>
      <c r="B40" s="6" t="s">
        <v>269</v>
      </c>
      <c r="C40" s="6" t="s">
        <v>491</v>
      </c>
      <c r="D40" s="6" t="s">
        <v>492</v>
      </c>
      <c r="E40" s="7">
        <v>8</v>
      </c>
      <c r="F40" s="6" t="s">
        <v>422</v>
      </c>
      <c r="G40" s="6" t="s">
        <v>493</v>
      </c>
      <c r="H40" s="6" t="s">
        <v>494</v>
      </c>
      <c r="I40" s="6" t="s">
        <v>495</v>
      </c>
      <c r="J40" s="6" t="s">
        <v>0</v>
      </c>
      <c r="K40" s="6" t="s">
        <v>496</v>
      </c>
      <c r="L40" s="6" t="s">
        <v>427</v>
      </c>
      <c r="M40" s="6" t="s">
        <v>427</v>
      </c>
      <c r="N40" s="6" t="s">
        <v>427</v>
      </c>
    </row>
    <row r="41" spans="1:14" ht="12.75">
      <c r="A41" s="5" t="s">
        <v>419</v>
      </c>
      <c r="B41" s="6" t="s">
        <v>0</v>
      </c>
      <c r="C41" s="6" t="s">
        <v>0</v>
      </c>
      <c r="D41" s="6" t="s">
        <v>0</v>
      </c>
      <c r="E41" s="8" t="s">
        <v>0</v>
      </c>
      <c r="F41" s="6" t="s">
        <v>0</v>
      </c>
      <c r="G41" s="6" t="s">
        <v>0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422</v>
      </c>
      <c r="M41" s="6" t="s">
        <v>428</v>
      </c>
      <c r="N41" s="6" t="s">
        <v>320</v>
      </c>
    </row>
    <row r="42" spans="1:14" ht="12.75">
      <c r="A42" s="5" t="s">
        <v>419</v>
      </c>
      <c r="B42" s="6" t="s">
        <v>0</v>
      </c>
      <c r="C42" s="6" t="s">
        <v>0</v>
      </c>
      <c r="D42" s="6" t="s">
        <v>0</v>
      </c>
      <c r="E42" s="8" t="s">
        <v>0</v>
      </c>
      <c r="F42" s="6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 t="s">
        <v>0</v>
      </c>
      <c r="L42" s="6" t="s">
        <v>422</v>
      </c>
      <c r="M42" s="6" t="s">
        <v>430</v>
      </c>
      <c r="N42" s="6" t="s">
        <v>320</v>
      </c>
    </row>
    <row r="43" spans="1:14" ht="58.5" customHeight="1">
      <c r="A43" s="5" t="s">
        <v>419</v>
      </c>
      <c r="B43" s="6" t="s">
        <v>268</v>
      </c>
      <c r="C43" s="6" t="s">
        <v>497</v>
      </c>
      <c r="D43" s="6" t="s">
        <v>498</v>
      </c>
      <c r="E43" s="7">
        <v>3</v>
      </c>
      <c r="F43" s="6" t="s">
        <v>422</v>
      </c>
      <c r="G43" s="6" t="s">
        <v>499</v>
      </c>
      <c r="H43" s="6" t="s">
        <v>500</v>
      </c>
      <c r="I43" s="6" t="s">
        <v>501</v>
      </c>
      <c r="J43" s="6" t="s">
        <v>0</v>
      </c>
      <c r="K43" s="6" t="s">
        <v>502</v>
      </c>
      <c r="L43" s="6" t="s">
        <v>427</v>
      </c>
      <c r="M43" s="6" t="s">
        <v>427</v>
      </c>
      <c r="N43" s="6" t="s">
        <v>427</v>
      </c>
    </row>
    <row r="44" spans="1:14" ht="12.75">
      <c r="A44" s="5" t="s">
        <v>419</v>
      </c>
      <c r="B44" s="6" t="s">
        <v>0</v>
      </c>
      <c r="C44" s="6" t="s">
        <v>0</v>
      </c>
      <c r="D44" s="6" t="s">
        <v>0</v>
      </c>
      <c r="E44" s="8" t="s">
        <v>0</v>
      </c>
      <c r="F44" s="6" t="s">
        <v>0</v>
      </c>
      <c r="G44" s="6" t="s">
        <v>0</v>
      </c>
      <c r="H44" s="6" t="s">
        <v>0</v>
      </c>
      <c r="I44" s="6" t="s">
        <v>0</v>
      </c>
      <c r="J44" s="6" t="s">
        <v>0</v>
      </c>
      <c r="K44" s="6" t="s">
        <v>0</v>
      </c>
      <c r="L44" s="6" t="s">
        <v>422</v>
      </c>
      <c r="M44" s="6" t="s">
        <v>428</v>
      </c>
      <c r="N44" s="6" t="s">
        <v>429</v>
      </c>
    </row>
    <row r="45" spans="1:14" ht="12.75">
      <c r="A45" s="5" t="s">
        <v>419</v>
      </c>
      <c r="B45" s="6" t="s">
        <v>0</v>
      </c>
      <c r="C45" s="6" t="s">
        <v>0</v>
      </c>
      <c r="D45" s="6" t="s">
        <v>0</v>
      </c>
      <c r="E45" s="8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422</v>
      </c>
      <c r="M45" s="6" t="s">
        <v>430</v>
      </c>
      <c r="N45" s="6" t="s">
        <v>429</v>
      </c>
    </row>
    <row r="46" spans="1:14" ht="48" customHeight="1">
      <c r="A46" s="5" t="s">
        <v>419</v>
      </c>
      <c r="B46" s="6" t="s">
        <v>255</v>
      </c>
      <c r="C46" s="6" t="s">
        <v>503</v>
      </c>
      <c r="D46" s="6" t="s">
        <v>504</v>
      </c>
      <c r="E46" s="7">
        <v>3</v>
      </c>
      <c r="F46" s="6" t="s">
        <v>422</v>
      </c>
      <c r="G46" s="6" t="s">
        <v>505</v>
      </c>
      <c r="H46" s="6" t="s">
        <v>506</v>
      </c>
      <c r="I46" s="6" t="s">
        <v>507</v>
      </c>
      <c r="J46" s="6" t="s">
        <v>0</v>
      </c>
      <c r="K46" s="6" t="s">
        <v>508</v>
      </c>
      <c r="L46" s="6" t="s">
        <v>427</v>
      </c>
      <c r="M46" s="6" t="s">
        <v>427</v>
      </c>
      <c r="N46" s="6" t="s">
        <v>427</v>
      </c>
    </row>
    <row r="47" spans="1:14" ht="12.75">
      <c r="A47" s="5" t="s">
        <v>419</v>
      </c>
      <c r="B47" s="6" t="s">
        <v>0</v>
      </c>
      <c r="C47" s="6" t="s">
        <v>0</v>
      </c>
      <c r="D47" s="6" t="s">
        <v>0</v>
      </c>
      <c r="E47" s="8" t="s">
        <v>0</v>
      </c>
      <c r="F47" s="6" t="s">
        <v>0</v>
      </c>
      <c r="G47" s="6" t="s">
        <v>0</v>
      </c>
      <c r="H47" s="6" t="s">
        <v>0</v>
      </c>
      <c r="I47" s="6" t="s">
        <v>0</v>
      </c>
      <c r="J47" s="6" t="s">
        <v>0</v>
      </c>
      <c r="K47" s="6" t="s">
        <v>0</v>
      </c>
      <c r="L47" s="6" t="s">
        <v>422</v>
      </c>
      <c r="M47" s="6" t="s">
        <v>428</v>
      </c>
      <c r="N47" s="6" t="s">
        <v>429</v>
      </c>
    </row>
    <row r="48" spans="1:14" ht="12.75">
      <c r="A48" s="5" t="s">
        <v>419</v>
      </c>
      <c r="B48" s="6" t="s">
        <v>0</v>
      </c>
      <c r="C48" s="6" t="s">
        <v>0</v>
      </c>
      <c r="D48" s="6" t="s">
        <v>0</v>
      </c>
      <c r="E48" s="8" t="s">
        <v>0</v>
      </c>
      <c r="F48" s="6" t="s">
        <v>0</v>
      </c>
      <c r="G48" s="6" t="s">
        <v>0</v>
      </c>
      <c r="H48" s="6" t="s">
        <v>0</v>
      </c>
      <c r="I48" s="6" t="s">
        <v>0</v>
      </c>
      <c r="J48" s="6" t="s">
        <v>0</v>
      </c>
      <c r="K48" s="6" t="s">
        <v>0</v>
      </c>
      <c r="L48" s="6" t="s">
        <v>422</v>
      </c>
      <c r="M48" s="6" t="s">
        <v>430</v>
      </c>
      <c r="N48" s="6" t="s">
        <v>429</v>
      </c>
    </row>
    <row r="49" spans="1:14" ht="57.75" customHeight="1">
      <c r="A49" s="5" t="s">
        <v>419</v>
      </c>
      <c r="B49" s="6" t="s">
        <v>270</v>
      </c>
      <c r="C49" s="6" t="s">
        <v>509</v>
      </c>
      <c r="D49" s="6" t="s">
        <v>510</v>
      </c>
      <c r="E49" s="7">
        <v>3</v>
      </c>
      <c r="F49" s="6" t="s">
        <v>422</v>
      </c>
      <c r="G49" s="6" t="s">
        <v>511</v>
      </c>
      <c r="H49" s="6" t="s">
        <v>512</v>
      </c>
      <c r="I49" s="6" t="s">
        <v>513</v>
      </c>
      <c r="J49" s="6" t="s">
        <v>0</v>
      </c>
      <c r="K49" s="6" t="s">
        <v>514</v>
      </c>
      <c r="L49" s="6" t="s">
        <v>427</v>
      </c>
      <c r="M49" s="6" t="s">
        <v>427</v>
      </c>
      <c r="N49" s="6" t="s">
        <v>427</v>
      </c>
    </row>
    <row r="50" spans="1:14" ht="12.75">
      <c r="A50" s="5" t="s">
        <v>419</v>
      </c>
      <c r="B50" s="6" t="s">
        <v>0</v>
      </c>
      <c r="C50" s="6" t="s">
        <v>0</v>
      </c>
      <c r="D50" s="6" t="s">
        <v>0</v>
      </c>
      <c r="E50" s="8" t="s">
        <v>0</v>
      </c>
      <c r="F50" s="6" t="s">
        <v>0</v>
      </c>
      <c r="G50" s="6" t="s">
        <v>0</v>
      </c>
      <c r="H50" s="6" t="s">
        <v>0</v>
      </c>
      <c r="I50" s="6" t="s">
        <v>0</v>
      </c>
      <c r="J50" s="6" t="s">
        <v>0</v>
      </c>
      <c r="K50" s="6" t="s">
        <v>0</v>
      </c>
      <c r="L50" s="6" t="s">
        <v>422</v>
      </c>
      <c r="M50" s="6" t="s">
        <v>428</v>
      </c>
      <c r="N50" s="6" t="s">
        <v>429</v>
      </c>
    </row>
    <row r="51" spans="1:14" ht="12.75">
      <c r="A51" s="5" t="s">
        <v>419</v>
      </c>
      <c r="B51" s="6" t="s">
        <v>0</v>
      </c>
      <c r="C51" s="6" t="s">
        <v>0</v>
      </c>
      <c r="D51" s="6" t="s">
        <v>0</v>
      </c>
      <c r="E51" s="8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422</v>
      </c>
      <c r="M51" s="6" t="s">
        <v>430</v>
      </c>
      <c r="N51" s="6" t="s">
        <v>429</v>
      </c>
    </row>
    <row r="52" spans="1:14" ht="36">
      <c r="A52" s="5" t="s">
        <v>419</v>
      </c>
      <c r="B52" s="6" t="s">
        <v>259</v>
      </c>
      <c r="C52" s="6" t="s">
        <v>515</v>
      </c>
      <c r="D52" s="6" t="s">
        <v>516</v>
      </c>
      <c r="E52" s="7">
        <v>5</v>
      </c>
      <c r="F52" s="6" t="s">
        <v>422</v>
      </c>
      <c r="G52" s="6" t="s">
        <v>516</v>
      </c>
      <c r="H52" s="6" t="s">
        <v>517</v>
      </c>
      <c r="I52" s="6" t="s">
        <v>518</v>
      </c>
      <c r="J52" s="6" t="s">
        <v>0</v>
      </c>
      <c r="K52" s="6" t="s">
        <v>519</v>
      </c>
      <c r="L52" s="6" t="s">
        <v>427</v>
      </c>
      <c r="M52" s="6" t="s">
        <v>427</v>
      </c>
      <c r="N52" s="6" t="s">
        <v>427</v>
      </c>
    </row>
    <row r="53" spans="1:14" ht="12.75">
      <c r="A53" s="5" t="s">
        <v>419</v>
      </c>
      <c r="B53" s="6" t="s">
        <v>0</v>
      </c>
      <c r="C53" s="6" t="s">
        <v>0</v>
      </c>
      <c r="D53" s="6" t="s">
        <v>0</v>
      </c>
      <c r="E53" s="8" t="s">
        <v>0</v>
      </c>
      <c r="F53" s="6" t="s">
        <v>0</v>
      </c>
      <c r="G53" s="6" t="s">
        <v>0</v>
      </c>
      <c r="H53" s="6" t="s">
        <v>0</v>
      </c>
      <c r="I53" s="6" t="s">
        <v>0</v>
      </c>
      <c r="J53" s="6" t="s">
        <v>0</v>
      </c>
      <c r="K53" s="6" t="s">
        <v>0</v>
      </c>
      <c r="L53" s="6" t="s">
        <v>422</v>
      </c>
      <c r="M53" s="6" t="s">
        <v>428</v>
      </c>
      <c r="N53" s="6" t="s">
        <v>320</v>
      </c>
    </row>
    <row r="54" spans="1:14" ht="12.75">
      <c r="A54" s="5" t="s">
        <v>419</v>
      </c>
      <c r="B54" s="6" t="s">
        <v>0</v>
      </c>
      <c r="C54" s="6" t="s">
        <v>0</v>
      </c>
      <c r="D54" s="6" t="s">
        <v>0</v>
      </c>
      <c r="E54" s="8" t="s">
        <v>0</v>
      </c>
      <c r="F54" s="6" t="s">
        <v>0</v>
      </c>
      <c r="G54" s="6" t="s">
        <v>0</v>
      </c>
      <c r="H54" s="6" t="s">
        <v>0</v>
      </c>
      <c r="I54" s="6" t="s">
        <v>0</v>
      </c>
      <c r="J54" s="6" t="s">
        <v>0</v>
      </c>
      <c r="K54" s="6" t="s">
        <v>0</v>
      </c>
      <c r="L54" s="6" t="s">
        <v>422</v>
      </c>
      <c r="M54" s="6" t="s">
        <v>430</v>
      </c>
      <c r="N54" s="6" t="s">
        <v>320</v>
      </c>
    </row>
    <row r="55" spans="1:14" ht="42" customHeight="1">
      <c r="A55" s="5" t="s">
        <v>419</v>
      </c>
      <c r="B55" s="6" t="s">
        <v>520</v>
      </c>
      <c r="C55" s="6" t="s">
        <v>521</v>
      </c>
      <c r="D55" s="6" t="s">
        <v>522</v>
      </c>
      <c r="E55" s="7">
        <v>3</v>
      </c>
      <c r="F55" s="6" t="s">
        <v>422</v>
      </c>
      <c r="G55" s="6" t="s">
        <v>522</v>
      </c>
      <c r="H55" s="6" t="s">
        <v>523</v>
      </c>
      <c r="I55" s="6" t="s">
        <v>524</v>
      </c>
      <c r="J55" s="6" t="s">
        <v>0</v>
      </c>
      <c r="K55" s="6" t="s">
        <v>525</v>
      </c>
      <c r="L55" s="6" t="s">
        <v>427</v>
      </c>
      <c r="M55" s="6" t="s">
        <v>427</v>
      </c>
      <c r="N55" s="6" t="s">
        <v>427</v>
      </c>
    </row>
    <row r="56" spans="1:14" ht="12.75">
      <c r="A56" s="5" t="s">
        <v>419</v>
      </c>
      <c r="B56" s="6" t="s">
        <v>0</v>
      </c>
      <c r="C56" s="6" t="s">
        <v>0</v>
      </c>
      <c r="D56" s="6" t="s">
        <v>0</v>
      </c>
      <c r="E56" s="8" t="s">
        <v>0</v>
      </c>
      <c r="F56" s="6" t="s">
        <v>0</v>
      </c>
      <c r="G56" s="6" t="s">
        <v>0</v>
      </c>
      <c r="H56" s="6" t="s">
        <v>0</v>
      </c>
      <c r="I56" s="6" t="s">
        <v>0</v>
      </c>
      <c r="J56" s="6" t="s">
        <v>0</v>
      </c>
      <c r="K56" s="6" t="s">
        <v>0</v>
      </c>
      <c r="L56" s="6" t="s">
        <v>422</v>
      </c>
      <c r="M56" s="6" t="s">
        <v>428</v>
      </c>
      <c r="N56" s="6" t="s">
        <v>429</v>
      </c>
    </row>
    <row r="57" spans="1:14" ht="12.75">
      <c r="A57" s="5" t="s">
        <v>419</v>
      </c>
      <c r="B57" s="6" t="s">
        <v>0</v>
      </c>
      <c r="C57" s="6" t="s">
        <v>0</v>
      </c>
      <c r="D57" s="6" t="s">
        <v>0</v>
      </c>
      <c r="E57" s="8" t="s">
        <v>0</v>
      </c>
      <c r="F57" s="6" t="s">
        <v>0</v>
      </c>
      <c r="G57" s="6" t="s">
        <v>0</v>
      </c>
      <c r="H57" s="6" t="s">
        <v>0</v>
      </c>
      <c r="I57" s="6" t="s">
        <v>0</v>
      </c>
      <c r="J57" s="6" t="s">
        <v>0</v>
      </c>
      <c r="K57" s="6" t="s">
        <v>0</v>
      </c>
      <c r="L57" s="6" t="s">
        <v>422</v>
      </c>
      <c r="M57" s="6" t="s">
        <v>430</v>
      </c>
      <c r="N57" s="6" t="s">
        <v>429</v>
      </c>
    </row>
    <row r="58" spans="1:14" ht="36">
      <c r="A58" s="5" t="s">
        <v>419</v>
      </c>
      <c r="B58" s="6" t="s">
        <v>273</v>
      </c>
      <c r="C58" s="6" t="s">
        <v>526</v>
      </c>
      <c r="D58" s="6" t="s">
        <v>527</v>
      </c>
      <c r="E58" s="7">
        <v>3</v>
      </c>
      <c r="F58" s="6" t="s">
        <v>422</v>
      </c>
      <c r="G58" s="6" t="s">
        <v>527</v>
      </c>
      <c r="H58" s="6" t="s">
        <v>523</v>
      </c>
      <c r="I58" s="6" t="s">
        <v>528</v>
      </c>
      <c r="J58" s="6" t="s">
        <v>0</v>
      </c>
      <c r="K58" s="6" t="s">
        <v>529</v>
      </c>
      <c r="L58" s="6" t="s">
        <v>427</v>
      </c>
      <c r="M58" s="6" t="s">
        <v>427</v>
      </c>
      <c r="N58" s="6" t="s">
        <v>427</v>
      </c>
    </row>
    <row r="59" spans="1:14" ht="12.75">
      <c r="A59" s="5" t="s">
        <v>419</v>
      </c>
      <c r="B59" s="6" t="s">
        <v>0</v>
      </c>
      <c r="C59" s="6" t="s">
        <v>0</v>
      </c>
      <c r="D59" s="6" t="s">
        <v>0</v>
      </c>
      <c r="E59" s="8" t="s">
        <v>0</v>
      </c>
      <c r="F59" s="6" t="s">
        <v>0</v>
      </c>
      <c r="G59" s="6" t="s">
        <v>0</v>
      </c>
      <c r="H59" s="6" t="s">
        <v>0</v>
      </c>
      <c r="I59" s="6" t="s">
        <v>0</v>
      </c>
      <c r="J59" s="6" t="s">
        <v>0</v>
      </c>
      <c r="K59" s="6" t="s">
        <v>0</v>
      </c>
      <c r="L59" s="6" t="s">
        <v>422</v>
      </c>
      <c r="M59" s="6" t="s">
        <v>428</v>
      </c>
      <c r="N59" s="6" t="s">
        <v>429</v>
      </c>
    </row>
    <row r="60" spans="1:14" ht="12.75">
      <c r="A60" s="5" t="s">
        <v>419</v>
      </c>
      <c r="B60" s="6" t="s">
        <v>0</v>
      </c>
      <c r="C60" s="6" t="s">
        <v>0</v>
      </c>
      <c r="D60" s="6" t="s">
        <v>0</v>
      </c>
      <c r="E60" s="8" t="s">
        <v>0</v>
      </c>
      <c r="F60" s="6" t="s">
        <v>0</v>
      </c>
      <c r="G60" s="6" t="s">
        <v>0</v>
      </c>
      <c r="H60" s="6" t="s">
        <v>0</v>
      </c>
      <c r="I60" s="6" t="s">
        <v>0</v>
      </c>
      <c r="J60" s="6" t="s">
        <v>0</v>
      </c>
      <c r="K60" s="6" t="s">
        <v>0</v>
      </c>
      <c r="L60" s="6" t="s">
        <v>422</v>
      </c>
      <c r="M60" s="6" t="s">
        <v>430</v>
      </c>
      <c r="N60" s="6" t="s">
        <v>429</v>
      </c>
    </row>
    <row r="61" spans="1:14" ht="36">
      <c r="A61" s="5" t="s">
        <v>419</v>
      </c>
      <c r="B61" s="6" t="s">
        <v>274</v>
      </c>
      <c r="C61" s="6" t="s">
        <v>530</v>
      </c>
      <c r="D61" s="6" t="s">
        <v>531</v>
      </c>
      <c r="E61" s="7">
        <v>3</v>
      </c>
      <c r="F61" s="6" t="s">
        <v>422</v>
      </c>
      <c r="G61" s="6" t="s">
        <v>531</v>
      </c>
      <c r="H61" s="6" t="s">
        <v>523</v>
      </c>
      <c r="I61" s="6" t="s">
        <v>532</v>
      </c>
      <c r="J61" s="6" t="s">
        <v>0</v>
      </c>
      <c r="K61" s="6" t="s">
        <v>533</v>
      </c>
      <c r="L61" s="6" t="s">
        <v>427</v>
      </c>
      <c r="M61" s="6" t="s">
        <v>427</v>
      </c>
      <c r="N61" s="6" t="s">
        <v>427</v>
      </c>
    </row>
    <row r="62" spans="1:14" ht="12.75">
      <c r="A62" s="5" t="s">
        <v>419</v>
      </c>
      <c r="B62" s="6" t="s">
        <v>0</v>
      </c>
      <c r="C62" s="6" t="s">
        <v>0</v>
      </c>
      <c r="D62" s="6" t="s">
        <v>0</v>
      </c>
      <c r="E62" s="8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422</v>
      </c>
      <c r="M62" s="6" t="s">
        <v>428</v>
      </c>
      <c r="N62" s="6" t="s">
        <v>429</v>
      </c>
    </row>
    <row r="63" spans="1:14" ht="12.75">
      <c r="A63" s="5" t="s">
        <v>419</v>
      </c>
      <c r="B63" s="6" t="s">
        <v>0</v>
      </c>
      <c r="C63" s="6" t="s">
        <v>0</v>
      </c>
      <c r="D63" s="6" t="s">
        <v>0</v>
      </c>
      <c r="E63" s="8" t="s">
        <v>0</v>
      </c>
      <c r="F63" s="6" t="s">
        <v>0</v>
      </c>
      <c r="G63" s="6" t="s">
        <v>0</v>
      </c>
      <c r="H63" s="6" t="s">
        <v>0</v>
      </c>
      <c r="I63" s="6" t="s">
        <v>0</v>
      </c>
      <c r="J63" s="6" t="s">
        <v>0</v>
      </c>
      <c r="K63" s="6" t="s">
        <v>0</v>
      </c>
      <c r="L63" s="6" t="s">
        <v>422</v>
      </c>
      <c r="M63" s="6" t="s">
        <v>430</v>
      </c>
      <c r="N63" s="6" t="s">
        <v>429</v>
      </c>
    </row>
    <row r="64" spans="1:14" ht="48">
      <c r="A64" s="5" t="s">
        <v>419</v>
      </c>
      <c r="B64" s="6" t="s">
        <v>271</v>
      </c>
      <c r="C64" s="6" t="s">
        <v>534</v>
      </c>
      <c r="D64" s="6" t="s">
        <v>535</v>
      </c>
      <c r="E64" s="7">
        <v>3</v>
      </c>
      <c r="F64" s="6" t="s">
        <v>422</v>
      </c>
      <c r="G64" s="6" t="s">
        <v>535</v>
      </c>
      <c r="H64" s="6" t="s">
        <v>523</v>
      </c>
      <c r="I64" s="6" t="s">
        <v>536</v>
      </c>
      <c r="J64" s="6" t="s">
        <v>0</v>
      </c>
      <c r="K64" s="6" t="s">
        <v>534</v>
      </c>
      <c r="L64" s="6" t="s">
        <v>427</v>
      </c>
      <c r="M64" s="6" t="s">
        <v>427</v>
      </c>
      <c r="N64" s="6" t="s">
        <v>427</v>
      </c>
    </row>
    <row r="65" spans="1:14" ht="12.75">
      <c r="A65" s="5" t="s">
        <v>419</v>
      </c>
      <c r="B65" s="6" t="s">
        <v>0</v>
      </c>
      <c r="C65" s="6" t="s">
        <v>0</v>
      </c>
      <c r="D65" s="6" t="s">
        <v>0</v>
      </c>
      <c r="E65" s="8" t="s">
        <v>0</v>
      </c>
      <c r="F65" s="6" t="s">
        <v>0</v>
      </c>
      <c r="G65" s="6" t="s">
        <v>0</v>
      </c>
      <c r="H65" s="6" t="s">
        <v>0</v>
      </c>
      <c r="I65" s="6" t="s">
        <v>0</v>
      </c>
      <c r="J65" s="6" t="s">
        <v>0</v>
      </c>
      <c r="K65" s="6" t="s">
        <v>0</v>
      </c>
      <c r="L65" s="6" t="s">
        <v>422</v>
      </c>
      <c r="M65" s="6" t="s">
        <v>428</v>
      </c>
      <c r="N65" s="6" t="s">
        <v>429</v>
      </c>
    </row>
    <row r="66" spans="1:14" ht="12.75">
      <c r="A66" s="5" t="s">
        <v>419</v>
      </c>
      <c r="B66" s="6" t="s">
        <v>0</v>
      </c>
      <c r="C66" s="6" t="s">
        <v>0</v>
      </c>
      <c r="D66" s="6" t="s">
        <v>0</v>
      </c>
      <c r="E66" s="8" t="s">
        <v>0</v>
      </c>
      <c r="F66" s="6" t="s">
        <v>0</v>
      </c>
      <c r="G66" s="6" t="s">
        <v>0</v>
      </c>
      <c r="H66" s="6" t="s">
        <v>0</v>
      </c>
      <c r="I66" s="6" t="s">
        <v>0</v>
      </c>
      <c r="J66" s="6" t="s">
        <v>0</v>
      </c>
      <c r="K66" s="6" t="s">
        <v>0</v>
      </c>
      <c r="L66" s="6" t="s">
        <v>422</v>
      </c>
      <c r="M66" s="6" t="s">
        <v>430</v>
      </c>
      <c r="N66" s="6" t="s">
        <v>429</v>
      </c>
    </row>
    <row r="67" spans="1:14" ht="36">
      <c r="A67" s="5" t="s">
        <v>419</v>
      </c>
      <c r="B67" s="6" t="s">
        <v>256</v>
      </c>
      <c r="C67" s="6" t="s">
        <v>537</v>
      </c>
      <c r="D67" s="6" t="s">
        <v>538</v>
      </c>
      <c r="E67" s="7">
        <v>3</v>
      </c>
      <c r="F67" s="6" t="s">
        <v>422</v>
      </c>
      <c r="G67" s="6" t="s">
        <v>539</v>
      </c>
      <c r="H67" s="6" t="s">
        <v>523</v>
      </c>
      <c r="I67" s="6" t="s">
        <v>540</v>
      </c>
      <c r="J67" s="6" t="s">
        <v>0</v>
      </c>
      <c r="K67" s="6" t="s">
        <v>537</v>
      </c>
      <c r="L67" s="6" t="s">
        <v>427</v>
      </c>
      <c r="M67" s="6" t="s">
        <v>427</v>
      </c>
      <c r="N67" s="6" t="s">
        <v>427</v>
      </c>
    </row>
    <row r="68" spans="1:14" ht="12.75">
      <c r="A68" s="5" t="s">
        <v>419</v>
      </c>
      <c r="B68" s="6" t="s">
        <v>0</v>
      </c>
      <c r="C68" s="6" t="s">
        <v>0</v>
      </c>
      <c r="D68" s="6" t="s">
        <v>0</v>
      </c>
      <c r="E68" s="8" t="s">
        <v>0</v>
      </c>
      <c r="F68" s="6" t="s">
        <v>0</v>
      </c>
      <c r="G68" s="6" t="s">
        <v>0</v>
      </c>
      <c r="H68" s="6" t="s">
        <v>0</v>
      </c>
      <c r="I68" s="6" t="s">
        <v>0</v>
      </c>
      <c r="J68" s="6" t="s">
        <v>0</v>
      </c>
      <c r="K68" s="6" t="s">
        <v>0</v>
      </c>
      <c r="L68" s="6" t="s">
        <v>422</v>
      </c>
      <c r="M68" s="6" t="s">
        <v>428</v>
      </c>
      <c r="N68" s="6" t="s">
        <v>429</v>
      </c>
    </row>
    <row r="69" spans="1:14" ht="12.75">
      <c r="A69" s="5" t="s">
        <v>419</v>
      </c>
      <c r="B69" s="6" t="s">
        <v>0</v>
      </c>
      <c r="C69" s="6" t="s">
        <v>0</v>
      </c>
      <c r="D69" s="6" t="s">
        <v>0</v>
      </c>
      <c r="E69" s="8" t="s">
        <v>0</v>
      </c>
      <c r="F69" s="6" t="s">
        <v>0</v>
      </c>
      <c r="G69" s="6" t="s">
        <v>0</v>
      </c>
      <c r="H69" s="6" t="s">
        <v>0</v>
      </c>
      <c r="I69" s="6" t="s">
        <v>0</v>
      </c>
      <c r="J69" s="6" t="s">
        <v>0</v>
      </c>
      <c r="K69" s="6" t="s">
        <v>0</v>
      </c>
      <c r="L69" s="6" t="s">
        <v>422</v>
      </c>
      <c r="M69" s="6" t="s">
        <v>430</v>
      </c>
      <c r="N69" s="6" t="s">
        <v>429</v>
      </c>
    </row>
    <row r="70" spans="1:14" ht="85.5" customHeight="1">
      <c r="A70" s="5" t="s">
        <v>419</v>
      </c>
      <c r="B70" s="6" t="s">
        <v>541</v>
      </c>
      <c r="C70" s="6" t="s">
        <v>542</v>
      </c>
      <c r="D70" s="10" t="s">
        <v>543</v>
      </c>
      <c r="E70" s="7">
        <v>95</v>
      </c>
      <c r="F70" s="6" t="s">
        <v>422</v>
      </c>
      <c r="G70" s="6" t="s">
        <v>544</v>
      </c>
      <c r="H70" s="6" t="s">
        <v>463</v>
      </c>
      <c r="I70" s="6" t="s">
        <v>545</v>
      </c>
      <c r="J70" s="6" t="s">
        <v>0</v>
      </c>
      <c r="K70" s="6" t="s">
        <v>546</v>
      </c>
      <c r="L70" s="6" t="s">
        <v>427</v>
      </c>
      <c r="M70" s="6" t="s">
        <v>427</v>
      </c>
      <c r="N70" s="6" t="s">
        <v>427</v>
      </c>
    </row>
    <row r="71" spans="1:14" ht="16.5" customHeight="1">
      <c r="A71" s="5" t="s">
        <v>419</v>
      </c>
      <c r="B71" s="6" t="s">
        <v>0</v>
      </c>
      <c r="C71" s="6" t="s">
        <v>0</v>
      </c>
      <c r="D71" s="6" t="s">
        <v>0</v>
      </c>
      <c r="E71" s="8" t="s">
        <v>0</v>
      </c>
      <c r="F71" s="6" t="s">
        <v>0</v>
      </c>
      <c r="G71" s="6" t="s">
        <v>0</v>
      </c>
      <c r="H71" s="6" t="s">
        <v>0</v>
      </c>
      <c r="I71" s="6" t="s">
        <v>0</v>
      </c>
      <c r="J71" s="6" t="s">
        <v>0</v>
      </c>
      <c r="K71" s="6" t="s">
        <v>0</v>
      </c>
      <c r="L71" s="6" t="s">
        <v>422</v>
      </c>
      <c r="M71" s="6" t="s">
        <v>428</v>
      </c>
      <c r="N71" s="6" t="s">
        <v>429</v>
      </c>
    </row>
    <row r="72" spans="1:14" ht="21.75" customHeight="1">
      <c r="A72" s="5" t="s">
        <v>419</v>
      </c>
      <c r="B72" s="6" t="s">
        <v>0</v>
      </c>
      <c r="C72" s="6" t="s">
        <v>0</v>
      </c>
      <c r="D72" s="6" t="s">
        <v>0</v>
      </c>
      <c r="E72" s="8" t="s">
        <v>0</v>
      </c>
      <c r="F72" s="6" t="s">
        <v>0</v>
      </c>
      <c r="G72" s="6" t="s">
        <v>0</v>
      </c>
      <c r="H72" s="6" t="s">
        <v>0</v>
      </c>
      <c r="I72" s="6" t="s">
        <v>0</v>
      </c>
      <c r="J72" s="6" t="s">
        <v>0</v>
      </c>
      <c r="K72" s="6" t="s">
        <v>0</v>
      </c>
      <c r="L72" s="6" t="s">
        <v>422</v>
      </c>
      <c r="M72" s="6" t="s">
        <v>430</v>
      </c>
      <c r="N72" s="6" t="s">
        <v>429</v>
      </c>
    </row>
  </sheetData>
  <sheetProtection/>
  <mergeCells count="1">
    <mergeCell ref="B2:N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IV65536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20.140625" style="0" bestFit="1" customWidth="1"/>
    <col min="4" max="18" width="14.00390625" style="0" bestFit="1" customWidth="1"/>
  </cols>
  <sheetData>
    <row r="1" spans="1:1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9" t="s">
        <v>54</v>
      </c>
      <c r="R1" s="9" t="s">
        <v>54</v>
      </c>
    </row>
    <row r="2" spans="1:18" ht="25.5" customHeight="1">
      <c r="A2" s="100" t="s">
        <v>55</v>
      </c>
      <c r="B2" s="100" t="s">
        <v>55</v>
      </c>
      <c r="C2" s="100" t="s">
        <v>55</v>
      </c>
      <c r="D2" s="100" t="s">
        <v>55</v>
      </c>
      <c r="E2" s="100" t="s">
        <v>55</v>
      </c>
      <c r="F2" s="100" t="s">
        <v>55</v>
      </c>
      <c r="G2" s="100" t="s">
        <v>55</v>
      </c>
      <c r="H2" s="100" t="s">
        <v>55</v>
      </c>
      <c r="I2" s="100" t="s">
        <v>55</v>
      </c>
      <c r="J2" s="100" t="s">
        <v>55</v>
      </c>
      <c r="K2" s="100" t="s">
        <v>55</v>
      </c>
      <c r="L2" s="100" t="s">
        <v>55</v>
      </c>
      <c r="M2" s="100" t="s">
        <v>55</v>
      </c>
      <c r="N2" s="100" t="s">
        <v>55</v>
      </c>
      <c r="O2" s="100" t="s">
        <v>55</v>
      </c>
      <c r="P2" s="100" t="s">
        <v>55</v>
      </c>
      <c r="Q2" s="100" t="s">
        <v>55</v>
      </c>
      <c r="R2" s="100" t="s">
        <v>55</v>
      </c>
    </row>
    <row r="3" spans="1:18" ht="17.25" customHeight="1">
      <c r="A3" s="1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05" t="s">
        <v>4</v>
      </c>
      <c r="R3" s="105" t="s">
        <v>4</v>
      </c>
    </row>
    <row r="4" spans="1:18" ht="17.25" customHeight="1">
      <c r="A4" s="31" t="s">
        <v>56</v>
      </c>
      <c r="B4" s="13"/>
      <c r="C4" s="14"/>
      <c r="D4" s="15" t="s">
        <v>57</v>
      </c>
      <c r="E4" s="15" t="s">
        <v>58</v>
      </c>
      <c r="F4" s="15" t="s">
        <v>59</v>
      </c>
      <c r="G4" s="15" t="s">
        <v>60</v>
      </c>
      <c r="H4" s="15" t="s">
        <v>61</v>
      </c>
      <c r="I4" s="12" t="s">
        <v>62</v>
      </c>
      <c r="J4" s="14"/>
      <c r="K4" s="15" t="s">
        <v>63</v>
      </c>
      <c r="L4" s="12" t="s">
        <v>64</v>
      </c>
      <c r="M4" s="13"/>
      <c r="N4" s="13"/>
      <c r="O4" s="13"/>
      <c r="P4" s="14"/>
      <c r="Q4" s="15" t="s">
        <v>65</v>
      </c>
      <c r="R4" s="15" t="s">
        <v>66</v>
      </c>
    </row>
    <row r="5" spans="1:18" ht="17.25" customHeight="1">
      <c r="A5" s="101" t="s">
        <v>67</v>
      </c>
      <c r="B5" s="17" t="s">
        <v>68</v>
      </c>
      <c r="C5" s="17" t="s">
        <v>69</v>
      </c>
      <c r="D5" s="21"/>
      <c r="E5" s="21"/>
      <c r="F5" s="21"/>
      <c r="G5" s="21"/>
      <c r="H5" s="21"/>
      <c r="I5" s="17" t="s">
        <v>70</v>
      </c>
      <c r="J5" s="17" t="s">
        <v>71</v>
      </c>
      <c r="K5" s="21"/>
      <c r="L5" s="17" t="s">
        <v>72</v>
      </c>
      <c r="M5" s="17" t="s">
        <v>73</v>
      </c>
      <c r="N5" s="17" t="s">
        <v>74</v>
      </c>
      <c r="O5" s="17" t="s">
        <v>75</v>
      </c>
      <c r="P5" s="17" t="s">
        <v>76</v>
      </c>
      <c r="Q5" s="21"/>
      <c r="R5" s="21"/>
    </row>
    <row r="6" spans="1:18" ht="48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36" customHeight="1">
      <c r="A7" s="102" t="s">
        <v>77</v>
      </c>
      <c r="B7" s="102">
        <v>103001</v>
      </c>
      <c r="C7" s="102" t="s">
        <v>78</v>
      </c>
      <c r="D7" s="103">
        <f>SUM(E7:R7)</f>
        <v>563.7700000000001</v>
      </c>
      <c r="E7" s="103">
        <v>11.2</v>
      </c>
      <c r="F7" s="103">
        <v>515.73</v>
      </c>
      <c r="G7" s="103" t="s">
        <v>0</v>
      </c>
      <c r="H7" s="103"/>
      <c r="I7" s="103" t="s">
        <v>0</v>
      </c>
      <c r="J7" s="103" t="s">
        <v>0</v>
      </c>
      <c r="K7" s="103" t="s">
        <v>0</v>
      </c>
      <c r="L7" s="103" t="s">
        <v>0</v>
      </c>
      <c r="M7" s="103" t="s">
        <v>0</v>
      </c>
      <c r="N7" s="103" t="s">
        <v>0</v>
      </c>
      <c r="O7" s="103" t="s">
        <v>0</v>
      </c>
      <c r="P7" s="103" t="s">
        <v>0</v>
      </c>
      <c r="Q7" s="103">
        <v>36.84</v>
      </c>
      <c r="R7" s="103" t="s">
        <v>0</v>
      </c>
    </row>
    <row r="8" spans="1:18" ht="25.5">
      <c r="A8" s="102" t="s">
        <v>79</v>
      </c>
      <c r="B8" s="102">
        <v>103001</v>
      </c>
      <c r="C8" s="102" t="s">
        <v>80</v>
      </c>
      <c r="D8" s="103">
        <f aca="true" t="shared" si="0" ref="D8:D13">SUM(E8:R8)</f>
        <v>433.15</v>
      </c>
      <c r="E8" s="74">
        <v>128.15</v>
      </c>
      <c r="F8" s="103">
        <v>305</v>
      </c>
      <c r="G8" s="74"/>
      <c r="H8" s="103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ht="30" customHeight="1">
      <c r="A9" s="102">
        <v>2019999</v>
      </c>
      <c r="B9" s="102">
        <v>103001</v>
      </c>
      <c r="C9" s="104" t="s">
        <v>81</v>
      </c>
      <c r="D9" s="103">
        <f t="shared" si="0"/>
        <v>20</v>
      </c>
      <c r="E9" s="74">
        <v>20</v>
      </c>
      <c r="F9" s="103">
        <v>0</v>
      </c>
      <c r="G9" s="74"/>
      <c r="H9" s="103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8" ht="25.5">
      <c r="A10" s="102" t="s">
        <v>82</v>
      </c>
      <c r="B10" s="102">
        <v>103001</v>
      </c>
      <c r="C10" s="102" t="s">
        <v>83</v>
      </c>
      <c r="D10" s="103">
        <f t="shared" si="0"/>
        <v>52.51</v>
      </c>
      <c r="E10" s="74">
        <v>0</v>
      </c>
      <c r="F10" s="103">
        <v>52.51</v>
      </c>
      <c r="G10" s="74"/>
      <c r="H10" s="103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25.5">
      <c r="A11" s="102" t="s">
        <v>84</v>
      </c>
      <c r="B11" s="102">
        <v>103001</v>
      </c>
      <c r="C11" s="102" t="s">
        <v>85</v>
      </c>
      <c r="D11" s="103">
        <f t="shared" si="0"/>
        <v>21.38</v>
      </c>
      <c r="E11" s="74">
        <v>0</v>
      </c>
      <c r="F11" s="103">
        <v>21.38</v>
      </c>
      <c r="G11" s="74"/>
      <c r="H11" s="103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18" ht="25.5">
      <c r="A12" s="102" t="s">
        <v>86</v>
      </c>
      <c r="B12" s="102">
        <v>103001</v>
      </c>
      <c r="C12" s="102" t="s">
        <v>87</v>
      </c>
      <c r="D12" s="103">
        <f t="shared" si="0"/>
        <v>11.76</v>
      </c>
      <c r="E12" s="74">
        <v>0</v>
      </c>
      <c r="F12" s="103">
        <v>11.76</v>
      </c>
      <c r="G12" s="74"/>
      <c r="H12" s="103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5.5">
      <c r="A13" s="102" t="s">
        <v>88</v>
      </c>
      <c r="B13" s="102">
        <v>103001</v>
      </c>
      <c r="C13" s="102" t="s">
        <v>89</v>
      </c>
      <c r="D13" s="103">
        <f t="shared" si="0"/>
        <v>38.28</v>
      </c>
      <c r="E13" s="74">
        <v>0</v>
      </c>
      <c r="F13" s="103">
        <v>38.28</v>
      </c>
      <c r="G13" s="74"/>
      <c r="H13" s="103"/>
      <c r="I13" s="74"/>
      <c r="J13" s="74"/>
      <c r="K13" s="74"/>
      <c r="L13" s="74"/>
      <c r="M13" s="74"/>
      <c r="N13" s="74"/>
      <c r="O13" s="74"/>
      <c r="P13" s="74"/>
      <c r="Q13" s="74"/>
      <c r="R13" s="74"/>
    </row>
  </sheetData>
  <sheetProtection/>
  <mergeCells count="24">
    <mergeCell ref="Q1:R1"/>
    <mergeCell ref="A2:R2"/>
    <mergeCell ref="Q3:R3"/>
    <mergeCell ref="A4:C4"/>
    <mergeCell ref="I4:J4"/>
    <mergeCell ref="L4:P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IV65536"/>
    </sheetView>
  </sheetViews>
  <sheetFormatPr defaultColWidth="9.140625" defaultRowHeight="12.75"/>
  <cols>
    <col min="1" max="1" width="14.28125" style="0" bestFit="1" customWidth="1"/>
    <col min="2" max="2" width="16.7109375" style="0" bestFit="1" customWidth="1"/>
    <col min="3" max="3" width="33.421875" style="0" bestFit="1" customWidth="1"/>
    <col min="4" max="8" width="14.28125" style="0" bestFit="1" customWidth="1"/>
  </cols>
  <sheetData>
    <row r="1" spans="1:8" ht="17.25" customHeight="1">
      <c r="A1" s="45" t="s">
        <v>0</v>
      </c>
      <c r="B1" s="45" t="s">
        <v>0</v>
      </c>
      <c r="C1" s="45" t="s">
        <v>0</v>
      </c>
      <c r="D1" s="45" t="s">
        <v>0</v>
      </c>
      <c r="E1" s="45" t="s">
        <v>0</v>
      </c>
      <c r="F1" s="45" t="s">
        <v>0</v>
      </c>
      <c r="G1" s="93" t="s">
        <v>90</v>
      </c>
      <c r="H1" s="93" t="s">
        <v>90</v>
      </c>
    </row>
    <row r="2" spans="1:8" ht="27.75" customHeight="1">
      <c r="A2" s="69" t="s">
        <v>91</v>
      </c>
      <c r="B2" s="69" t="s">
        <v>91</v>
      </c>
      <c r="C2" s="69" t="s">
        <v>91</v>
      </c>
      <c r="D2" s="69" t="s">
        <v>91</v>
      </c>
      <c r="E2" s="69" t="s">
        <v>91</v>
      </c>
      <c r="F2" s="69" t="s">
        <v>91</v>
      </c>
      <c r="G2" s="69" t="s">
        <v>91</v>
      </c>
      <c r="H2" s="69" t="s">
        <v>91</v>
      </c>
    </row>
    <row r="3" spans="1:8" ht="17.25" customHeight="1">
      <c r="A3" s="45" t="s">
        <v>3</v>
      </c>
      <c r="B3" s="45" t="s">
        <v>0</v>
      </c>
      <c r="C3" s="45" t="s">
        <v>0</v>
      </c>
      <c r="D3" s="45" t="s">
        <v>0</v>
      </c>
      <c r="E3" s="45" t="s">
        <v>0</v>
      </c>
      <c r="F3" s="45" t="s">
        <v>0</v>
      </c>
      <c r="G3" s="93" t="s">
        <v>4</v>
      </c>
      <c r="H3" s="93" t="s">
        <v>4</v>
      </c>
    </row>
    <row r="4" spans="1:8" ht="24.75" customHeight="1">
      <c r="A4" s="94" t="s">
        <v>92</v>
      </c>
      <c r="B4" s="80"/>
      <c r="C4" s="83"/>
      <c r="D4" s="95" t="s">
        <v>57</v>
      </c>
      <c r="E4" s="95" t="s">
        <v>93</v>
      </c>
      <c r="F4" s="95" t="s">
        <v>94</v>
      </c>
      <c r="G4" s="95" t="s">
        <v>95</v>
      </c>
      <c r="H4" s="95" t="s">
        <v>96</v>
      </c>
    </row>
    <row r="5" spans="1:8" ht="39.75" customHeight="1">
      <c r="A5" s="96" t="s">
        <v>67</v>
      </c>
      <c r="B5" s="81" t="s">
        <v>68</v>
      </c>
      <c r="C5" s="81" t="s">
        <v>97</v>
      </c>
      <c r="D5" s="97"/>
      <c r="E5" s="97"/>
      <c r="F5" s="97"/>
      <c r="G5" s="97"/>
      <c r="H5" s="97"/>
    </row>
    <row r="6" spans="1:8" ht="30.75" customHeight="1">
      <c r="A6" s="72" t="s">
        <v>98</v>
      </c>
      <c r="B6" s="72">
        <v>103001</v>
      </c>
      <c r="C6" s="98" t="s">
        <v>99</v>
      </c>
      <c r="D6" s="73">
        <f>SUM(E6:H6)</f>
        <v>676.49</v>
      </c>
      <c r="E6" s="99">
        <v>676.49</v>
      </c>
      <c r="F6" s="73" t="s">
        <v>0</v>
      </c>
      <c r="G6" s="73" t="s">
        <v>0</v>
      </c>
      <c r="H6" s="73" t="s">
        <v>0</v>
      </c>
    </row>
    <row r="7" spans="1:8" ht="30.75" customHeight="1">
      <c r="A7" s="72" t="s">
        <v>100</v>
      </c>
      <c r="B7" s="72">
        <v>103001</v>
      </c>
      <c r="C7" s="98" t="s">
        <v>99</v>
      </c>
      <c r="D7" s="73">
        <f aca="true" t="shared" si="0" ref="D7:D13">SUM(E7:H7)</f>
        <v>676.49</v>
      </c>
      <c r="E7" s="99">
        <v>676.49</v>
      </c>
      <c r="F7" s="74"/>
      <c r="G7" s="74"/>
      <c r="H7" s="74"/>
    </row>
    <row r="8" spans="1:8" ht="30.75" customHeight="1">
      <c r="A8" s="72" t="s">
        <v>77</v>
      </c>
      <c r="B8" s="72">
        <v>103001</v>
      </c>
      <c r="C8" s="98" t="s">
        <v>99</v>
      </c>
      <c r="D8" s="73">
        <f t="shared" si="0"/>
        <v>552.57</v>
      </c>
      <c r="E8" s="99">
        <v>552.57</v>
      </c>
      <c r="F8" s="74"/>
      <c r="G8" s="74"/>
      <c r="H8" s="74"/>
    </row>
    <row r="9" spans="1:8" ht="30.75" customHeight="1">
      <c r="A9" s="72" t="s">
        <v>79</v>
      </c>
      <c r="B9" s="72">
        <v>103001</v>
      </c>
      <c r="C9" s="98" t="s">
        <v>99</v>
      </c>
      <c r="D9" s="73">
        <f t="shared" si="0"/>
        <v>305</v>
      </c>
      <c r="E9" s="99"/>
      <c r="F9" s="99">
        <v>305</v>
      </c>
      <c r="G9" s="74"/>
      <c r="H9" s="74"/>
    </row>
    <row r="10" spans="1:8" ht="30.75" customHeight="1">
      <c r="A10" s="72" t="s">
        <v>82</v>
      </c>
      <c r="B10" s="72">
        <v>103001</v>
      </c>
      <c r="C10" s="98" t="s">
        <v>99</v>
      </c>
      <c r="D10" s="73">
        <f t="shared" si="0"/>
        <v>52.51</v>
      </c>
      <c r="E10" s="99">
        <v>52.51</v>
      </c>
      <c r="F10" s="74"/>
      <c r="G10" s="74"/>
      <c r="H10" s="74"/>
    </row>
    <row r="11" spans="1:8" ht="30.75" customHeight="1">
      <c r="A11" s="72" t="s">
        <v>84</v>
      </c>
      <c r="B11" s="72">
        <v>103001</v>
      </c>
      <c r="C11" s="98" t="s">
        <v>99</v>
      </c>
      <c r="D11" s="73">
        <f t="shared" si="0"/>
        <v>21.38</v>
      </c>
      <c r="E11" s="99">
        <v>21.38</v>
      </c>
      <c r="F11" s="74"/>
      <c r="G11" s="74"/>
      <c r="H11" s="74"/>
    </row>
    <row r="12" spans="1:8" ht="30.75" customHeight="1">
      <c r="A12" s="72" t="s">
        <v>86</v>
      </c>
      <c r="B12" s="72">
        <v>103001</v>
      </c>
      <c r="C12" s="98" t="s">
        <v>99</v>
      </c>
      <c r="D12" s="73">
        <f t="shared" si="0"/>
        <v>11.76</v>
      </c>
      <c r="E12" s="99">
        <v>11.76</v>
      </c>
      <c r="F12" s="74"/>
      <c r="G12" s="74"/>
      <c r="H12" s="74"/>
    </row>
    <row r="13" spans="1:8" ht="30.75" customHeight="1">
      <c r="A13" s="72" t="s">
        <v>88</v>
      </c>
      <c r="B13" s="72">
        <v>103001</v>
      </c>
      <c r="C13" s="98" t="s">
        <v>99</v>
      </c>
      <c r="D13" s="73">
        <f t="shared" si="0"/>
        <v>38.28</v>
      </c>
      <c r="E13" s="99">
        <v>38.28</v>
      </c>
      <c r="F13" s="74"/>
      <c r="G13" s="74"/>
      <c r="H13" s="74"/>
    </row>
  </sheetData>
  <sheetProtection/>
  <mergeCells count="9">
    <mergeCell ref="G1:H1"/>
    <mergeCell ref="A2:H2"/>
    <mergeCell ref="G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A7" sqref="A1:IV65536"/>
    </sheetView>
  </sheetViews>
  <sheetFormatPr defaultColWidth="9.140625" defaultRowHeight="12.75"/>
  <cols>
    <col min="1" max="1" width="28.00390625" style="0" bestFit="1" customWidth="1"/>
    <col min="2" max="2" width="21.28125" style="0" bestFit="1" customWidth="1"/>
    <col min="3" max="3" width="28.00390625" style="0" bestFit="1" customWidth="1"/>
    <col min="4" max="4" width="20.421875" style="0" bestFit="1" customWidth="1"/>
    <col min="5" max="5" width="21.421875" style="0" bestFit="1" customWidth="1"/>
    <col min="6" max="6" width="20.140625" style="0" bestFit="1" customWidth="1"/>
    <col min="7" max="7" width="19.57421875" style="0" bestFit="1" customWidth="1"/>
    <col min="8" max="8" width="17.1406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9" t="s">
        <v>0</v>
      </c>
    </row>
    <row r="2" spans="1:8" ht="28.5" customHeight="1">
      <c r="A2" s="29" t="s">
        <v>101</v>
      </c>
      <c r="B2" s="29" t="s">
        <v>101</v>
      </c>
      <c r="C2" s="29" t="s">
        <v>101</v>
      </c>
      <c r="D2" s="29" t="s">
        <v>101</v>
      </c>
      <c r="E2" s="29" t="s">
        <v>101</v>
      </c>
      <c r="F2" s="29" t="s">
        <v>101</v>
      </c>
      <c r="G2" s="29" t="s">
        <v>101</v>
      </c>
      <c r="H2" s="29" t="s">
        <v>101</v>
      </c>
    </row>
    <row r="3" spans="1:8" ht="17.25" customHeight="1">
      <c r="A3" s="1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9" t="s">
        <v>4</v>
      </c>
    </row>
    <row r="4" spans="1:8" ht="22.5" customHeight="1">
      <c r="A4" s="85" t="s">
        <v>102</v>
      </c>
      <c r="B4" s="86"/>
      <c r="C4" s="87" t="s">
        <v>103</v>
      </c>
      <c r="D4" s="88"/>
      <c r="E4" s="88"/>
      <c r="F4" s="88"/>
      <c r="G4" s="88"/>
      <c r="H4" s="86"/>
    </row>
    <row r="5" spans="1:8" ht="28.5" customHeight="1">
      <c r="A5" s="89" t="s">
        <v>104</v>
      </c>
      <c r="B5" s="89" t="s">
        <v>105</v>
      </c>
      <c r="C5" s="89" t="s">
        <v>104</v>
      </c>
      <c r="D5" s="89" t="s">
        <v>57</v>
      </c>
      <c r="E5" s="89" t="s">
        <v>106</v>
      </c>
      <c r="F5" s="89" t="s">
        <v>107</v>
      </c>
      <c r="G5" s="89" t="s">
        <v>108</v>
      </c>
      <c r="H5" s="89" t="s">
        <v>109</v>
      </c>
    </row>
    <row r="6" spans="1:8" ht="17.25" customHeight="1">
      <c r="A6" s="33" t="s">
        <v>110</v>
      </c>
      <c r="B6" s="90">
        <v>944.66</v>
      </c>
      <c r="C6" s="33" t="s">
        <v>111</v>
      </c>
      <c r="D6" s="39">
        <f>SUM(E6:H6)</f>
        <v>1104.01</v>
      </c>
      <c r="E6" s="39">
        <v>944.66</v>
      </c>
      <c r="F6" s="39">
        <f>SUM(F7:F35)</f>
        <v>0</v>
      </c>
      <c r="G6" s="39">
        <f>SUM(G7:G35)</f>
        <v>0</v>
      </c>
      <c r="H6" s="39">
        <f>SUM(H7:H35)</f>
        <v>159.35</v>
      </c>
    </row>
    <row r="7" spans="1:8" ht="17.25" customHeight="1">
      <c r="A7" s="33" t="s">
        <v>112</v>
      </c>
      <c r="B7" s="90">
        <v>944.66</v>
      </c>
      <c r="C7" s="33" t="s">
        <v>113</v>
      </c>
      <c r="D7" s="91">
        <f>SUM(E7:H7)</f>
        <v>980.09</v>
      </c>
      <c r="E7" s="90">
        <v>820.74</v>
      </c>
      <c r="F7" s="91" t="s">
        <v>0</v>
      </c>
      <c r="G7" s="91" t="s">
        <v>0</v>
      </c>
      <c r="H7" s="28">
        <v>159.35</v>
      </c>
    </row>
    <row r="8" spans="1:8" ht="17.25" customHeight="1">
      <c r="A8" s="33" t="s">
        <v>114</v>
      </c>
      <c r="B8" s="91"/>
      <c r="C8" s="33" t="s">
        <v>115</v>
      </c>
      <c r="D8" s="91">
        <f aca="true" t="shared" si="0" ref="D8:D35">SUM(E8:H8)</f>
        <v>0</v>
      </c>
      <c r="E8" s="91"/>
      <c r="F8" s="91" t="s">
        <v>0</v>
      </c>
      <c r="G8" s="91" t="s">
        <v>0</v>
      </c>
      <c r="H8" s="33" t="s">
        <v>0</v>
      </c>
    </row>
    <row r="9" spans="1:8" ht="17.25" customHeight="1">
      <c r="A9" s="33" t="s">
        <v>116</v>
      </c>
      <c r="B9" s="91"/>
      <c r="C9" s="33" t="s">
        <v>117</v>
      </c>
      <c r="D9" s="91">
        <f t="shared" si="0"/>
        <v>0</v>
      </c>
      <c r="E9" s="91"/>
      <c r="F9" s="91" t="s">
        <v>0</v>
      </c>
      <c r="G9" s="91" t="s">
        <v>0</v>
      </c>
      <c r="H9" s="33" t="s">
        <v>0</v>
      </c>
    </row>
    <row r="10" spans="1:8" ht="17.25" customHeight="1">
      <c r="A10" s="33" t="s">
        <v>118</v>
      </c>
      <c r="B10" s="28">
        <v>159.35</v>
      </c>
      <c r="C10" s="33" t="s">
        <v>119</v>
      </c>
      <c r="D10" s="91">
        <f t="shared" si="0"/>
        <v>0</v>
      </c>
      <c r="E10" s="91"/>
      <c r="F10" s="91" t="s">
        <v>0</v>
      </c>
      <c r="G10" s="91" t="s">
        <v>0</v>
      </c>
      <c r="H10" s="33" t="s">
        <v>0</v>
      </c>
    </row>
    <row r="11" spans="1:8" ht="17.25" customHeight="1">
      <c r="A11" s="33" t="s">
        <v>112</v>
      </c>
      <c r="B11" s="28">
        <v>159.35</v>
      </c>
      <c r="C11" s="33" t="s">
        <v>120</v>
      </c>
      <c r="D11" s="91">
        <f t="shared" si="0"/>
        <v>0</v>
      </c>
      <c r="E11" s="91"/>
      <c r="F11" s="91" t="s">
        <v>0</v>
      </c>
      <c r="G11" s="91" t="s">
        <v>0</v>
      </c>
      <c r="H11" s="33" t="s">
        <v>0</v>
      </c>
    </row>
    <row r="12" spans="1:8" ht="17.25" customHeight="1">
      <c r="A12" s="33" t="s">
        <v>114</v>
      </c>
      <c r="B12" s="33" t="s">
        <v>0</v>
      </c>
      <c r="C12" s="33" t="s">
        <v>121</v>
      </c>
      <c r="D12" s="91">
        <f t="shared" si="0"/>
        <v>0</v>
      </c>
      <c r="E12" s="91"/>
      <c r="F12" s="91" t="s">
        <v>0</v>
      </c>
      <c r="G12" s="91" t="s">
        <v>0</v>
      </c>
      <c r="H12" s="33" t="s">
        <v>0</v>
      </c>
    </row>
    <row r="13" spans="1:8" ht="17.25" customHeight="1">
      <c r="A13" s="33" t="s">
        <v>116</v>
      </c>
      <c r="B13" s="33" t="s">
        <v>0</v>
      </c>
      <c r="C13" s="33" t="s">
        <v>122</v>
      </c>
      <c r="D13" s="91">
        <f t="shared" si="0"/>
        <v>0</v>
      </c>
      <c r="E13" s="91"/>
      <c r="F13" s="91" t="s">
        <v>0</v>
      </c>
      <c r="G13" s="91" t="s">
        <v>0</v>
      </c>
      <c r="H13" s="33" t="s">
        <v>0</v>
      </c>
    </row>
    <row r="14" spans="1:8" ht="17.25" customHeight="1">
      <c r="A14" s="33" t="s">
        <v>123</v>
      </c>
      <c r="B14" s="33" t="s">
        <v>0</v>
      </c>
      <c r="C14" s="33" t="s">
        <v>124</v>
      </c>
      <c r="D14" s="91">
        <f t="shared" si="0"/>
        <v>52.51</v>
      </c>
      <c r="E14" s="92">
        <v>52.51</v>
      </c>
      <c r="F14" s="91" t="s">
        <v>0</v>
      </c>
      <c r="G14" s="91" t="s">
        <v>0</v>
      </c>
      <c r="H14" s="33" t="s">
        <v>0</v>
      </c>
    </row>
    <row r="15" spans="1:8" ht="17.25" customHeight="1">
      <c r="A15" s="33" t="s">
        <v>0</v>
      </c>
      <c r="B15" s="33" t="s">
        <v>0</v>
      </c>
      <c r="C15" s="33" t="s">
        <v>125</v>
      </c>
      <c r="D15" s="91">
        <f t="shared" si="0"/>
        <v>0</v>
      </c>
      <c r="E15" s="91"/>
      <c r="F15" s="91" t="s">
        <v>0</v>
      </c>
      <c r="G15" s="91" t="s">
        <v>0</v>
      </c>
      <c r="H15" s="33" t="s">
        <v>0</v>
      </c>
    </row>
    <row r="16" spans="1:8" ht="17.25" customHeight="1">
      <c r="A16" s="33" t="s">
        <v>0</v>
      </c>
      <c r="B16" s="33" t="s">
        <v>0</v>
      </c>
      <c r="C16" s="33" t="s">
        <v>126</v>
      </c>
      <c r="D16" s="91">
        <f t="shared" si="0"/>
        <v>33.13</v>
      </c>
      <c r="E16" s="90">
        <v>33.13</v>
      </c>
      <c r="F16" s="91" t="s">
        <v>0</v>
      </c>
      <c r="G16" s="91" t="s">
        <v>0</v>
      </c>
      <c r="H16" s="33" t="s">
        <v>0</v>
      </c>
    </row>
    <row r="17" spans="1:8" ht="17.25" customHeight="1">
      <c r="A17" s="33" t="s">
        <v>0</v>
      </c>
      <c r="B17" s="33" t="s">
        <v>0</v>
      </c>
      <c r="C17" s="33" t="s">
        <v>127</v>
      </c>
      <c r="D17" s="91">
        <f t="shared" si="0"/>
        <v>0</v>
      </c>
      <c r="E17" s="91"/>
      <c r="F17" s="91" t="s">
        <v>0</v>
      </c>
      <c r="G17" s="91" t="s">
        <v>0</v>
      </c>
      <c r="H17" s="33" t="s">
        <v>0</v>
      </c>
    </row>
    <row r="18" spans="1:8" ht="17.25" customHeight="1">
      <c r="A18" s="33" t="s">
        <v>0</v>
      </c>
      <c r="B18" s="33" t="s">
        <v>0</v>
      </c>
      <c r="C18" s="33" t="s">
        <v>128</v>
      </c>
      <c r="D18" s="91">
        <f t="shared" si="0"/>
        <v>0</v>
      </c>
      <c r="E18" s="91"/>
      <c r="F18" s="91" t="s">
        <v>0</v>
      </c>
      <c r="G18" s="91" t="s">
        <v>0</v>
      </c>
      <c r="H18" s="33" t="s">
        <v>0</v>
      </c>
    </row>
    <row r="19" spans="1:8" ht="17.25" customHeight="1">
      <c r="A19" s="33" t="s">
        <v>0</v>
      </c>
      <c r="B19" s="33" t="s">
        <v>0</v>
      </c>
      <c r="C19" s="33" t="s">
        <v>129</v>
      </c>
      <c r="D19" s="91">
        <f t="shared" si="0"/>
        <v>0</v>
      </c>
      <c r="E19" s="91"/>
      <c r="F19" s="91" t="s">
        <v>0</v>
      </c>
      <c r="G19" s="91" t="s">
        <v>0</v>
      </c>
      <c r="H19" s="33" t="s">
        <v>0</v>
      </c>
    </row>
    <row r="20" spans="1:8" ht="17.25" customHeight="1">
      <c r="A20" s="33" t="s">
        <v>0</v>
      </c>
      <c r="B20" s="33" t="s">
        <v>0</v>
      </c>
      <c r="C20" s="33" t="s">
        <v>130</v>
      </c>
      <c r="D20" s="91">
        <f t="shared" si="0"/>
        <v>0</v>
      </c>
      <c r="E20" s="91"/>
      <c r="F20" s="91" t="s">
        <v>0</v>
      </c>
      <c r="G20" s="91" t="s">
        <v>0</v>
      </c>
      <c r="H20" s="33" t="s">
        <v>0</v>
      </c>
    </row>
    <row r="21" spans="1:8" ht="17.25" customHeight="1">
      <c r="A21" s="33" t="s">
        <v>0</v>
      </c>
      <c r="B21" s="33" t="s">
        <v>0</v>
      </c>
      <c r="C21" s="33" t="s">
        <v>131</v>
      </c>
      <c r="D21" s="91">
        <f t="shared" si="0"/>
        <v>0</v>
      </c>
      <c r="E21" s="91"/>
      <c r="F21" s="91" t="s">
        <v>0</v>
      </c>
      <c r="G21" s="91" t="s">
        <v>0</v>
      </c>
      <c r="H21" s="33" t="s">
        <v>0</v>
      </c>
    </row>
    <row r="22" spans="1:8" ht="17.25" customHeight="1">
      <c r="A22" s="33" t="s">
        <v>0</v>
      </c>
      <c r="B22" s="33" t="s">
        <v>0</v>
      </c>
      <c r="C22" s="33" t="s">
        <v>132</v>
      </c>
      <c r="D22" s="91">
        <f t="shared" si="0"/>
        <v>0</v>
      </c>
      <c r="E22" s="91"/>
      <c r="F22" s="91" t="s">
        <v>0</v>
      </c>
      <c r="G22" s="91" t="s">
        <v>0</v>
      </c>
      <c r="H22" s="33" t="s">
        <v>0</v>
      </c>
    </row>
    <row r="23" spans="1:8" ht="17.25" customHeight="1">
      <c r="A23" s="33" t="s">
        <v>0</v>
      </c>
      <c r="B23" s="33" t="s">
        <v>0</v>
      </c>
      <c r="C23" s="33" t="s">
        <v>133</v>
      </c>
      <c r="D23" s="91">
        <f t="shared" si="0"/>
        <v>0</v>
      </c>
      <c r="E23" s="91"/>
      <c r="F23" s="91" t="s">
        <v>0</v>
      </c>
      <c r="G23" s="91" t="s">
        <v>0</v>
      </c>
      <c r="H23" s="33" t="s">
        <v>0</v>
      </c>
    </row>
    <row r="24" spans="1:8" ht="17.25" customHeight="1">
      <c r="A24" s="33" t="s">
        <v>0</v>
      </c>
      <c r="B24" s="33" t="s">
        <v>0</v>
      </c>
      <c r="C24" s="33" t="s">
        <v>134</v>
      </c>
      <c r="D24" s="91">
        <f t="shared" si="0"/>
        <v>0</v>
      </c>
      <c r="E24" s="91"/>
      <c r="F24" s="91" t="s">
        <v>0</v>
      </c>
      <c r="G24" s="91" t="s">
        <v>0</v>
      </c>
      <c r="H24" s="33" t="s">
        <v>0</v>
      </c>
    </row>
    <row r="25" spans="1:8" ht="17.25" customHeight="1">
      <c r="A25" s="33" t="s">
        <v>0</v>
      </c>
      <c r="B25" s="33" t="s">
        <v>0</v>
      </c>
      <c r="C25" s="33" t="s">
        <v>135</v>
      </c>
      <c r="D25" s="91">
        <f t="shared" si="0"/>
        <v>0</v>
      </c>
      <c r="E25" s="91"/>
      <c r="F25" s="91" t="s">
        <v>0</v>
      </c>
      <c r="G25" s="91" t="s">
        <v>0</v>
      </c>
      <c r="H25" s="33" t="s">
        <v>0</v>
      </c>
    </row>
    <row r="26" spans="1:8" ht="17.25" customHeight="1">
      <c r="A26" s="33" t="s">
        <v>0</v>
      </c>
      <c r="B26" s="33" t="s">
        <v>0</v>
      </c>
      <c r="C26" s="33" t="s">
        <v>136</v>
      </c>
      <c r="D26" s="91">
        <f t="shared" si="0"/>
        <v>38.28</v>
      </c>
      <c r="E26" s="92">
        <v>38.28</v>
      </c>
      <c r="F26" s="91" t="s">
        <v>0</v>
      </c>
      <c r="G26" s="91" t="s">
        <v>0</v>
      </c>
      <c r="H26" s="33" t="s">
        <v>0</v>
      </c>
    </row>
    <row r="27" spans="1:8" ht="17.25" customHeight="1">
      <c r="A27" s="33" t="s">
        <v>0</v>
      </c>
      <c r="B27" s="33" t="s">
        <v>0</v>
      </c>
      <c r="C27" s="33" t="s">
        <v>137</v>
      </c>
      <c r="D27" s="91">
        <f t="shared" si="0"/>
        <v>0</v>
      </c>
      <c r="E27" s="91"/>
      <c r="F27" s="91" t="s">
        <v>0</v>
      </c>
      <c r="G27" s="91" t="s">
        <v>0</v>
      </c>
      <c r="H27" s="33" t="s">
        <v>0</v>
      </c>
    </row>
    <row r="28" spans="1:8" ht="17.25" customHeight="1">
      <c r="A28" s="33" t="s">
        <v>0</v>
      </c>
      <c r="B28" s="33" t="s">
        <v>0</v>
      </c>
      <c r="C28" s="33" t="s">
        <v>138</v>
      </c>
      <c r="D28" s="91">
        <f t="shared" si="0"/>
        <v>0</v>
      </c>
      <c r="E28" s="91"/>
      <c r="F28" s="91" t="s">
        <v>0</v>
      </c>
      <c r="G28" s="91" t="s">
        <v>0</v>
      </c>
      <c r="H28" s="33" t="s">
        <v>0</v>
      </c>
    </row>
    <row r="29" spans="1:8" ht="17.25" customHeight="1">
      <c r="A29" s="33" t="s">
        <v>0</v>
      </c>
      <c r="B29" s="33" t="s">
        <v>0</v>
      </c>
      <c r="C29" s="33" t="s">
        <v>139</v>
      </c>
      <c r="D29" s="91">
        <f t="shared" si="0"/>
        <v>0</v>
      </c>
      <c r="E29" s="39"/>
      <c r="F29" s="39" t="s">
        <v>0</v>
      </c>
      <c r="G29" s="39" t="s">
        <v>0</v>
      </c>
      <c r="H29" s="33" t="s">
        <v>0</v>
      </c>
    </row>
    <row r="30" spans="1:8" ht="17.25" customHeight="1">
      <c r="A30" s="33" t="s">
        <v>0</v>
      </c>
      <c r="B30" s="33" t="s">
        <v>0</v>
      </c>
      <c r="C30" s="33" t="s">
        <v>140</v>
      </c>
      <c r="D30" s="91">
        <f t="shared" si="0"/>
        <v>0</v>
      </c>
      <c r="E30" s="91"/>
      <c r="F30" s="91" t="s">
        <v>0</v>
      </c>
      <c r="G30" s="91" t="s">
        <v>0</v>
      </c>
      <c r="H30" s="33" t="s">
        <v>0</v>
      </c>
    </row>
    <row r="31" spans="1:8" ht="17.25" customHeight="1">
      <c r="A31" s="33" t="s">
        <v>0</v>
      </c>
      <c r="B31" s="33" t="s">
        <v>0</v>
      </c>
      <c r="C31" s="33" t="s">
        <v>141</v>
      </c>
      <c r="D31" s="91">
        <f t="shared" si="0"/>
        <v>0</v>
      </c>
      <c r="E31" s="91"/>
      <c r="F31" s="91" t="s">
        <v>0</v>
      </c>
      <c r="G31" s="91" t="s">
        <v>0</v>
      </c>
      <c r="H31" s="33" t="s">
        <v>0</v>
      </c>
    </row>
    <row r="32" spans="1:8" ht="17.25" customHeight="1">
      <c r="A32" s="33" t="s">
        <v>0</v>
      </c>
      <c r="B32" s="33" t="s">
        <v>0</v>
      </c>
      <c r="C32" s="33" t="s">
        <v>142</v>
      </c>
      <c r="D32" s="91">
        <f t="shared" si="0"/>
        <v>0</v>
      </c>
      <c r="E32" s="91"/>
      <c r="F32" s="91" t="s">
        <v>0</v>
      </c>
      <c r="G32" s="91" t="s">
        <v>0</v>
      </c>
      <c r="H32" s="33" t="s">
        <v>0</v>
      </c>
    </row>
    <row r="33" spans="1:8" ht="17.25" customHeight="1">
      <c r="A33" s="33" t="s">
        <v>0</v>
      </c>
      <c r="B33" s="33" t="s">
        <v>0</v>
      </c>
      <c r="C33" s="33" t="s">
        <v>143</v>
      </c>
      <c r="D33" s="91">
        <f t="shared" si="0"/>
        <v>0</v>
      </c>
      <c r="E33" s="91"/>
      <c r="F33" s="91" t="s">
        <v>0</v>
      </c>
      <c r="G33" s="91" t="s">
        <v>0</v>
      </c>
      <c r="H33" s="33" t="s">
        <v>0</v>
      </c>
    </row>
    <row r="34" spans="1:8" ht="17.25" customHeight="1">
      <c r="A34" s="33" t="s">
        <v>0</v>
      </c>
      <c r="B34" s="33" t="s">
        <v>0</v>
      </c>
      <c r="C34" s="33" t="s">
        <v>144</v>
      </c>
      <c r="D34" s="91">
        <f t="shared" si="0"/>
        <v>0</v>
      </c>
      <c r="E34" s="91"/>
      <c r="F34" s="91" t="s">
        <v>0</v>
      </c>
      <c r="G34" s="91" t="s">
        <v>0</v>
      </c>
      <c r="H34" s="33" t="s">
        <v>0</v>
      </c>
    </row>
    <row r="35" spans="1:8" ht="17.25" customHeight="1">
      <c r="A35" s="33" t="s">
        <v>0</v>
      </c>
      <c r="B35" s="33" t="s">
        <v>0</v>
      </c>
      <c r="C35" s="33" t="s">
        <v>145</v>
      </c>
      <c r="D35" s="91">
        <f t="shared" si="0"/>
        <v>0</v>
      </c>
      <c r="E35" s="91"/>
      <c r="F35" s="91" t="s">
        <v>0</v>
      </c>
      <c r="G35" s="91" t="s">
        <v>0</v>
      </c>
      <c r="H35" s="33" t="s">
        <v>0</v>
      </c>
    </row>
    <row r="36" spans="1:8" ht="17.25" customHeight="1">
      <c r="A36" s="33" t="s">
        <v>0</v>
      </c>
      <c r="B36" s="33" t="s">
        <v>0</v>
      </c>
      <c r="C36" s="33" t="s">
        <v>0</v>
      </c>
      <c r="D36" s="33" t="s">
        <v>0</v>
      </c>
      <c r="E36" s="39"/>
      <c r="F36" s="39" t="s">
        <v>0</v>
      </c>
      <c r="G36" s="39" t="s">
        <v>0</v>
      </c>
      <c r="H36" s="33" t="s">
        <v>0</v>
      </c>
    </row>
    <row r="37" spans="1:8" ht="17.25" customHeight="1">
      <c r="A37" s="33" t="s">
        <v>0</v>
      </c>
      <c r="B37" s="33" t="s">
        <v>0</v>
      </c>
      <c r="C37" s="33" t="s">
        <v>146</v>
      </c>
      <c r="D37" s="33"/>
      <c r="E37" s="39"/>
      <c r="F37" s="39" t="s">
        <v>0</v>
      </c>
      <c r="G37" s="39" t="s">
        <v>0</v>
      </c>
      <c r="H37" s="33" t="s">
        <v>0</v>
      </c>
    </row>
    <row r="38" spans="1:8" ht="17.25" customHeight="1">
      <c r="A38" s="33" t="s">
        <v>0</v>
      </c>
      <c r="B38" s="33" t="s">
        <v>0</v>
      </c>
      <c r="C38" s="33" t="s">
        <v>0</v>
      </c>
      <c r="D38" s="33" t="s">
        <v>0</v>
      </c>
      <c r="E38" s="39"/>
      <c r="F38" s="39" t="s">
        <v>0</v>
      </c>
      <c r="G38" s="39" t="s">
        <v>0</v>
      </c>
      <c r="H38" s="33" t="s">
        <v>0</v>
      </c>
    </row>
    <row r="39" spans="1:8" ht="17.25" customHeight="1">
      <c r="A39" s="33" t="s">
        <v>147</v>
      </c>
      <c r="B39" s="39">
        <f>B10+B6</f>
        <v>1104.01</v>
      </c>
      <c r="C39" s="33" t="s">
        <v>148</v>
      </c>
      <c r="D39" s="39">
        <f>D37+D6</f>
        <v>1104.01</v>
      </c>
      <c r="E39" s="39" t="s">
        <v>0</v>
      </c>
      <c r="F39" s="39" t="s">
        <v>0</v>
      </c>
      <c r="G39" s="39" t="s">
        <v>0</v>
      </c>
      <c r="H39" s="33" t="s">
        <v>0</v>
      </c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3"/>
  <sheetViews>
    <sheetView workbookViewId="0" topLeftCell="A1">
      <pane xSplit="3" ySplit="5" topLeftCell="D6" activePane="bottomRight" state="frozen"/>
      <selection pane="bottomRight" activeCell="A1" sqref="A1:IV65536"/>
    </sheetView>
  </sheetViews>
  <sheetFormatPr defaultColWidth="9.140625" defaultRowHeight="12.75"/>
  <cols>
    <col min="1" max="1" width="14.28125" style="0" bestFit="1" customWidth="1"/>
    <col min="2" max="2" width="26.140625" style="0" bestFit="1" customWidth="1"/>
    <col min="3" max="7" width="14.28125" style="0" bestFit="1" customWidth="1"/>
    <col min="8" max="8" width="16.00390625" style="0" bestFit="1" customWidth="1"/>
    <col min="9" max="19" width="14.28125" style="0" bestFit="1" customWidth="1"/>
    <col min="20" max="20" width="19.28125" style="0" bestFit="1" customWidth="1"/>
    <col min="21" max="35" width="14.28125" style="0" bestFit="1" customWidth="1"/>
    <col min="36" max="36" width="13.00390625" style="0" bestFit="1" customWidth="1"/>
    <col min="37" max="102" width="14.28125" style="0" bestFit="1" customWidth="1"/>
    <col min="103" max="103" width="15.28125" style="0" bestFit="1" customWidth="1"/>
    <col min="104" max="105" width="14.28125" style="0" bestFit="1" customWidth="1"/>
  </cols>
  <sheetData>
    <row r="1" spans="1:105" ht="17.25" customHeight="1">
      <c r="A1" s="45" t="s">
        <v>0</v>
      </c>
      <c r="B1" s="45" t="s">
        <v>0</v>
      </c>
      <c r="C1" s="45" t="s">
        <v>0</v>
      </c>
      <c r="D1" s="45" t="s">
        <v>0</v>
      </c>
      <c r="E1" s="45" t="s">
        <v>0</v>
      </c>
      <c r="F1" s="45" t="s">
        <v>0</v>
      </c>
      <c r="G1" s="45" t="s">
        <v>0</v>
      </c>
      <c r="H1" s="45" t="s">
        <v>0</v>
      </c>
      <c r="I1" s="45" t="s">
        <v>0</v>
      </c>
      <c r="J1" s="45" t="s">
        <v>0</v>
      </c>
      <c r="K1" s="45" t="s">
        <v>0</v>
      </c>
      <c r="L1" s="45" t="s">
        <v>0</v>
      </c>
      <c r="M1" s="45" t="s">
        <v>0</v>
      </c>
      <c r="N1" s="45" t="s">
        <v>0</v>
      </c>
      <c r="O1" s="45" t="s">
        <v>0</v>
      </c>
      <c r="P1" s="45" t="s">
        <v>0</v>
      </c>
      <c r="Q1" s="45" t="s">
        <v>0</v>
      </c>
      <c r="R1" s="45" t="s">
        <v>0</v>
      </c>
      <c r="S1" s="45" t="s">
        <v>0</v>
      </c>
      <c r="T1" s="45" t="s">
        <v>0</v>
      </c>
      <c r="U1" s="45" t="s">
        <v>0</v>
      </c>
      <c r="V1" s="45" t="s">
        <v>0</v>
      </c>
      <c r="W1" s="45" t="s">
        <v>0</v>
      </c>
      <c r="X1" s="45" t="s">
        <v>0</v>
      </c>
      <c r="Y1" s="45" t="s">
        <v>0</v>
      </c>
      <c r="Z1" s="45" t="s">
        <v>0</v>
      </c>
      <c r="AA1" s="45" t="s">
        <v>0</v>
      </c>
      <c r="AB1" s="45" t="s">
        <v>0</v>
      </c>
      <c r="AC1" s="45" t="s">
        <v>0</v>
      </c>
      <c r="AD1" s="45" t="s">
        <v>0</v>
      </c>
      <c r="AE1" s="45" t="s">
        <v>0</v>
      </c>
      <c r="AF1" s="45" t="s">
        <v>0</v>
      </c>
      <c r="AG1" s="45" t="s">
        <v>0</v>
      </c>
      <c r="AH1" s="45" t="s">
        <v>0</v>
      </c>
      <c r="AI1" s="45" t="s">
        <v>0</v>
      </c>
      <c r="AJ1" s="45" t="s">
        <v>0</v>
      </c>
      <c r="AK1" s="45" t="s">
        <v>0</v>
      </c>
      <c r="AL1" s="45" t="s">
        <v>0</v>
      </c>
      <c r="AM1" s="45" t="s">
        <v>0</v>
      </c>
      <c r="AN1" s="45" t="s">
        <v>0</v>
      </c>
      <c r="AO1" s="45" t="s">
        <v>0</v>
      </c>
      <c r="AP1" s="45" t="s">
        <v>0</v>
      </c>
      <c r="AQ1" s="45" t="s">
        <v>0</v>
      </c>
      <c r="AR1" s="45" t="s">
        <v>0</v>
      </c>
      <c r="AS1" s="45" t="s">
        <v>0</v>
      </c>
      <c r="AT1" s="45" t="s">
        <v>0</v>
      </c>
      <c r="AU1" s="45" t="s">
        <v>0</v>
      </c>
      <c r="AV1" s="45" t="s">
        <v>0</v>
      </c>
      <c r="AW1" s="45" t="s">
        <v>0</v>
      </c>
      <c r="AX1" s="45" t="s">
        <v>0</v>
      </c>
      <c r="AY1" s="45" t="s">
        <v>0</v>
      </c>
      <c r="AZ1" s="45" t="s">
        <v>0</v>
      </c>
      <c r="BA1" s="45" t="s">
        <v>0</v>
      </c>
      <c r="BB1" s="45" t="s">
        <v>0</v>
      </c>
      <c r="BC1" s="45" t="s">
        <v>0</v>
      </c>
      <c r="BD1" s="45" t="s">
        <v>0</v>
      </c>
      <c r="BE1" s="45" t="s">
        <v>0</v>
      </c>
      <c r="BF1" s="45" t="s">
        <v>0</v>
      </c>
      <c r="BG1" s="45" t="s">
        <v>0</v>
      </c>
      <c r="BH1" s="45" t="s">
        <v>0</v>
      </c>
      <c r="BI1" s="45" t="s">
        <v>0</v>
      </c>
      <c r="BJ1" s="45" t="s">
        <v>0</v>
      </c>
      <c r="BK1" s="45" t="s">
        <v>0</v>
      </c>
      <c r="BL1" s="45" t="s">
        <v>0</v>
      </c>
      <c r="BM1" s="45" t="s">
        <v>0</v>
      </c>
      <c r="BN1" s="45" t="s">
        <v>0</v>
      </c>
      <c r="BO1" s="45" t="s">
        <v>0</v>
      </c>
      <c r="BP1" s="45" t="s">
        <v>0</v>
      </c>
      <c r="BQ1" s="45" t="s">
        <v>0</v>
      </c>
      <c r="BR1" s="45" t="s">
        <v>0</v>
      </c>
      <c r="BS1" s="45" t="s">
        <v>0</v>
      </c>
      <c r="BT1" s="45" t="s">
        <v>0</v>
      </c>
      <c r="BU1" s="45" t="s">
        <v>0</v>
      </c>
      <c r="BV1" s="45" t="s">
        <v>0</v>
      </c>
      <c r="BW1" s="45" t="s">
        <v>0</v>
      </c>
      <c r="BX1" s="45" t="s">
        <v>0</v>
      </c>
      <c r="BY1" s="45" t="s">
        <v>0</v>
      </c>
      <c r="BZ1" s="45" t="s">
        <v>0</v>
      </c>
      <c r="CA1" s="45" t="s">
        <v>0</v>
      </c>
      <c r="CB1" s="45" t="s">
        <v>0</v>
      </c>
      <c r="CC1" s="45" t="s">
        <v>0</v>
      </c>
      <c r="CD1" s="45" t="s">
        <v>0</v>
      </c>
      <c r="CE1" s="45" t="s">
        <v>0</v>
      </c>
      <c r="CF1" s="45" t="s">
        <v>0</v>
      </c>
      <c r="CG1" s="45" t="s">
        <v>0</v>
      </c>
      <c r="CH1" s="45" t="s">
        <v>0</v>
      </c>
      <c r="CI1" s="46" t="s">
        <v>0</v>
      </c>
      <c r="CJ1" s="45" t="s">
        <v>0</v>
      </c>
      <c r="CK1" s="45" t="s">
        <v>0</v>
      </c>
      <c r="CL1" s="45" t="s">
        <v>0</v>
      </c>
      <c r="CM1" s="45" t="s">
        <v>0</v>
      </c>
      <c r="CN1" s="45" t="s">
        <v>0</v>
      </c>
      <c r="CO1" s="45" t="s">
        <v>0</v>
      </c>
      <c r="CP1" s="45" t="s">
        <v>0</v>
      </c>
      <c r="CQ1" s="45" t="s">
        <v>0</v>
      </c>
      <c r="CR1" s="45" t="s">
        <v>0</v>
      </c>
      <c r="CS1" s="45" t="s">
        <v>0</v>
      </c>
      <c r="CT1" s="45" t="s">
        <v>0</v>
      </c>
      <c r="CU1" s="45" t="s">
        <v>0</v>
      </c>
      <c r="CV1" s="45" t="s">
        <v>0</v>
      </c>
      <c r="CW1" s="45" t="s">
        <v>0</v>
      </c>
      <c r="CX1" s="45" t="s">
        <v>0</v>
      </c>
      <c r="CY1" s="45" t="s">
        <v>0</v>
      </c>
      <c r="CZ1" s="45" t="s">
        <v>0</v>
      </c>
      <c r="DA1" s="46" t="s">
        <v>0</v>
      </c>
    </row>
    <row r="2" spans="1:105" ht="27.75" customHeight="1">
      <c r="A2" s="69" t="s">
        <v>149</v>
      </c>
      <c r="B2" s="69" t="s">
        <v>149</v>
      </c>
      <c r="C2" s="69" t="s">
        <v>149</v>
      </c>
      <c r="D2" s="69" t="s">
        <v>149</v>
      </c>
      <c r="E2" s="69" t="s">
        <v>149</v>
      </c>
      <c r="F2" s="69" t="s">
        <v>149</v>
      </c>
      <c r="G2" s="69" t="s">
        <v>149</v>
      </c>
      <c r="H2" s="69" t="s">
        <v>149</v>
      </c>
      <c r="I2" s="69" t="s">
        <v>149</v>
      </c>
      <c r="J2" s="69" t="s">
        <v>149</v>
      </c>
      <c r="K2" s="69" t="s">
        <v>149</v>
      </c>
      <c r="L2" s="69" t="s">
        <v>149</v>
      </c>
      <c r="M2" s="69" t="s">
        <v>149</v>
      </c>
      <c r="N2" s="69" t="s">
        <v>149</v>
      </c>
      <c r="O2" s="69" t="s">
        <v>149</v>
      </c>
      <c r="P2" s="69" t="s">
        <v>149</v>
      </c>
      <c r="Q2" s="69" t="s">
        <v>149</v>
      </c>
      <c r="R2" s="69" t="s">
        <v>149</v>
      </c>
      <c r="S2" s="69" t="s">
        <v>149</v>
      </c>
      <c r="T2" s="69" t="s">
        <v>149</v>
      </c>
      <c r="U2" s="69" t="s">
        <v>149</v>
      </c>
      <c r="V2" s="69" t="s">
        <v>149</v>
      </c>
      <c r="W2" s="69" t="s">
        <v>149</v>
      </c>
      <c r="X2" s="69" t="s">
        <v>149</v>
      </c>
      <c r="Y2" s="69" t="s">
        <v>149</v>
      </c>
      <c r="Z2" s="69" t="s">
        <v>149</v>
      </c>
      <c r="AA2" s="69" t="s">
        <v>149</v>
      </c>
      <c r="AB2" s="69" t="s">
        <v>149</v>
      </c>
      <c r="AC2" s="69" t="s">
        <v>149</v>
      </c>
      <c r="AD2" s="69" t="s">
        <v>149</v>
      </c>
      <c r="AE2" s="69" t="s">
        <v>149</v>
      </c>
      <c r="AF2" s="69" t="s">
        <v>149</v>
      </c>
      <c r="AG2" s="69" t="s">
        <v>149</v>
      </c>
      <c r="AH2" s="69" t="s">
        <v>149</v>
      </c>
      <c r="AI2" s="69" t="s">
        <v>149</v>
      </c>
      <c r="AJ2" s="69" t="s">
        <v>149</v>
      </c>
      <c r="AK2" s="69" t="s">
        <v>149</v>
      </c>
      <c r="AL2" s="69" t="s">
        <v>149</v>
      </c>
      <c r="AM2" s="69" t="s">
        <v>149</v>
      </c>
      <c r="AN2" s="69" t="s">
        <v>149</v>
      </c>
      <c r="AO2" s="69" t="s">
        <v>149</v>
      </c>
      <c r="AP2" s="69" t="s">
        <v>149</v>
      </c>
      <c r="AQ2" s="69" t="s">
        <v>149</v>
      </c>
      <c r="AR2" s="69" t="s">
        <v>149</v>
      </c>
      <c r="AS2" s="69" t="s">
        <v>149</v>
      </c>
      <c r="AT2" s="69" t="s">
        <v>149</v>
      </c>
      <c r="AU2" s="69" t="s">
        <v>149</v>
      </c>
      <c r="AV2" s="69" t="s">
        <v>149</v>
      </c>
      <c r="AW2" s="69" t="s">
        <v>149</v>
      </c>
      <c r="AX2" s="69" t="s">
        <v>149</v>
      </c>
      <c r="AY2" s="69" t="s">
        <v>149</v>
      </c>
      <c r="AZ2" s="69" t="s">
        <v>149</v>
      </c>
      <c r="BA2" s="69" t="s">
        <v>149</v>
      </c>
      <c r="BB2" s="69" t="s">
        <v>149</v>
      </c>
      <c r="BC2" s="69" t="s">
        <v>149</v>
      </c>
      <c r="BD2" s="69" t="s">
        <v>149</v>
      </c>
      <c r="BE2" s="69" t="s">
        <v>149</v>
      </c>
      <c r="BF2" s="69" t="s">
        <v>149</v>
      </c>
      <c r="BG2" s="69" t="s">
        <v>149</v>
      </c>
      <c r="BH2" s="69" t="s">
        <v>149</v>
      </c>
      <c r="BI2" s="69" t="s">
        <v>149</v>
      </c>
      <c r="BJ2" s="69" t="s">
        <v>149</v>
      </c>
      <c r="BK2" s="69" t="s">
        <v>149</v>
      </c>
      <c r="BL2" s="69" t="s">
        <v>149</v>
      </c>
      <c r="BM2" s="69" t="s">
        <v>149</v>
      </c>
      <c r="BN2" s="69" t="s">
        <v>149</v>
      </c>
      <c r="BO2" s="69" t="s">
        <v>149</v>
      </c>
      <c r="BP2" s="69" t="s">
        <v>149</v>
      </c>
      <c r="BQ2" s="69" t="s">
        <v>149</v>
      </c>
      <c r="BR2" s="69" t="s">
        <v>149</v>
      </c>
      <c r="BS2" s="69" t="s">
        <v>149</v>
      </c>
      <c r="BT2" s="69" t="s">
        <v>149</v>
      </c>
      <c r="BU2" s="69" t="s">
        <v>149</v>
      </c>
      <c r="BV2" s="69" t="s">
        <v>149</v>
      </c>
      <c r="BW2" s="69" t="s">
        <v>149</v>
      </c>
      <c r="BX2" s="69" t="s">
        <v>149</v>
      </c>
      <c r="BY2" s="69" t="s">
        <v>149</v>
      </c>
      <c r="BZ2" s="69" t="s">
        <v>149</v>
      </c>
      <c r="CA2" s="69" t="s">
        <v>149</v>
      </c>
      <c r="CB2" s="69" t="s">
        <v>149</v>
      </c>
      <c r="CC2" s="69" t="s">
        <v>149</v>
      </c>
      <c r="CD2" s="69" t="s">
        <v>149</v>
      </c>
      <c r="CE2" s="69" t="s">
        <v>149</v>
      </c>
      <c r="CF2" s="69" t="s">
        <v>149</v>
      </c>
      <c r="CG2" s="69" t="s">
        <v>149</v>
      </c>
      <c r="CH2" s="69" t="s">
        <v>149</v>
      </c>
      <c r="CI2" s="69" t="s">
        <v>149</v>
      </c>
      <c r="CJ2" s="69" t="s">
        <v>149</v>
      </c>
      <c r="CK2" s="69" t="s">
        <v>149</v>
      </c>
      <c r="CL2" s="69" t="s">
        <v>149</v>
      </c>
      <c r="CM2" s="69" t="s">
        <v>149</v>
      </c>
      <c r="CN2" s="69" t="s">
        <v>149</v>
      </c>
      <c r="CO2" s="69" t="s">
        <v>149</v>
      </c>
      <c r="CP2" s="69" t="s">
        <v>149</v>
      </c>
      <c r="CQ2" s="69" t="s">
        <v>149</v>
      </c>
      <c r="CR2" s="69" t="s">
        <v>149</v>
      </c>
      <c r="CS2" s="69" t="s">
        <v>149</v>
      </c>
      <c r="CT2" s="69" t="s">
        <v>149</v>
      </c>
      <c r="CU2" s="69" t="s">
        <v>149</v>
      </c>
      <c r="CV2" s="45" t="s">
        <v>0</v>
      </c>
      <c r="CW2" s="45" t="s">
        <v>0</v>
      </c>
      <c r="CX2" s="45" t="s">
        <v>0</v>
      </c>
      <c r="CY2" s="45" t="s">
        <v>0</v>
      </c>
      <c r="CZ2" s="45" t="s">
        <v>0</v>
      </c>
      <c r="DA2" s="45" t="s">
        <v>0</v>
      </c>
    </row>
    <row r="3" spans="1:105" ht="17.25" customHeight="1">
      <c r="A3" s="45" t="s">
        <v>0</v>
      </c>
      <c r="B3" s="45" t="s">
        <v>0</v>
      </c>
      <c r="C3" s="45" t="s">
        <v>0</v>
      </c>
      <c r="D3" s="45" t="s">
        <v>0</v>
      </c>
      <c r="E3" s="45" t="s">
        <v>0</v>
      </c>
      <c r="F3" s="45" t="s">
        <v>0</v>
      </c>
      <c r="G3" s="45" t="s">
        <v>0</v>
      </c>
      <c r="H3" s="45" t="s">
        <v>0</v>
      </c>
      <c r="I3" s="45" t="s">
        <v>0</v>
      </c>
      <c r="J3" s="45" t="s">
        <v>0</v>
      </c>
      <c r="K3" s="45" t="s">
        <v>0</v>
      </c>
      <c r="L3" s="45" t="s">
        <v>0</v>
      </c>
      <c r="M3" s="45" t="s">
        <v>0</v>
      </c>
      <c r="N3" s="45" t="s">
        <v>0</v>
      </c>
      <c r="O3" s="45" t="s">
        <v>0</v>
      </c>
      <c r="P3" s="45" t="s">
        <v>0</v>
      </c>
      <c r="Q3" s="45" t="s">
        <v>0</v>
      </c>
      <c r="R3" s="45" t="s">
        <v>0</v>
      </c>
      <c r="S3" s="45" t="s">
        <v>0</v>
      </c>
      <c r="T3" s="45" t="s">
        <v>0</v>
      </c>
      <c r="U3" s="45" t="s">
        <v>0</v>
      </c>
      <c r="V3" s="45" t="s">
        <v>0</v>
      </c>
      <c r="W3" s="45" t="s">
        <v>0</v>
      </c>
      <c r="X3" s="45" t="s">
        <v>0</v>
      </c>
      <c r="Y3" s="45" t="s">
        <v>0</v>
      </c>
      <c r="Z3" s="45" t="s">
        <v>0</v>
      </c>
      <c r="AA3" s="45" t="s">
        <v>0</v>
      </c>
      <c r="AB3" s="45" t="s">
        <v>0</v>
      </c>
      <c r="AC3" s="45" t="s">
        <v>0</v>
      </c>
      <c r="AD3" s="45" t="s">
        <v>0</v>
      </c>
      <c r="AE3" s="45" t="s">
        <v>0</v>
      </c>
      <c r="AF3" s="45" t="s">
        <v>0</v>
      </c>
      <c r="AG3" s="45" t="s">
        <v>0</v>
      </c>
      <c r="AH3" s="45" t="s">
        <v>0</v>
      </c>
      <c r="AI3" s="45" t="s">
        <v>0</v>
      </c>
      <c r="AJ3" s="45" t="s">
        <v>0</v>
      </c>
      <c r="AK3" s="45" t="s">
        <v>0</v>
      </c>
      <c r="AL3" s="45" t="s">
        <v>0</v>
      </c>
      <c r="AM3" s="45" t="s">
        <v>0</v>
      </c>
      <c r="AN3" s="45" t="s">
        <v>0</v>
      </c>
      <c r="AO3" s="45" t="s">
        <v>0</v>
      </c>
      <c r="AP3" s="45" t="s">
        <v>0</v>
      </c>
      <c r="AQ3" s="45" t="s">
        <v>0</v>
      </c>
      <c r="AR3" s="45" t="s">
        <v>0</v>
      </c>
      <c r="AS3" s="45" t="s">
        <v>0</v>
      </c>
      <c r="AT3" s="45" t="s">
        <v>0</v>
      </c>
      <c r="AU3" s="45" t="s">
        <v>0</v>
      </c>
      <c r="AV3" s="45" t="s">
        <v>0</v>
      </c>
      <c r="AW3" s="45" t="s">
        <v>0</v>
      </c>
      <c r="AX3" s="45" t="s">
        <v>0</v>
      </c>
      <c r="AY3" s="45" t="s">
        <v>0</v>
      </c>
      <c r="AZ3" s="45" t="s">
        <v>0</v>
      </c>
      <c r="BA3" s="45" t="s">
        <v>0</v>
      </c>
      <c r="BB3" s="45" t="s">
        <v>0</v>
      </c>
      <c r="BC3" s="45" t="s">
        <v>0</v>
      </c>
      <c r="BD3" s="45" t="s">
        <v>0</v>
      </c>
      <c r="BE3" s="45" t="s">
        <v>0</v>
      </c>
      <c r="BF3" s="45" t="s">
        <v>0</v>
      </c>
      <c r="BG3" s="45" t="s">
        <v>0</v>
      </c>
      <c r="BH3" s="45" t="s">
        <v>0</v>
      </c>
      <c r="BI3" s="45" t="s">
        <v>0</v>
      </c>
      <c r="BJ3" s="45" t="s">
        <v>0</v>
      </c>
      <c r="BK3" s="45" t="s">
        <v>0</v>
      </c>
      <c r="BL3" s="45" t="s">
        <v>0</v>
      </c>
      <c r="BM3" s="45" t="s">
        <v>0</v>
      </c>
      <c r="BN3" s="45" t="s">
        <v>0</v>
      </c>
      <c r="BO3" s="45" t="s">
        <v>0</v>
      </c>
      <c r="BP3" s="45" t="s">
        <v>0</v>
      </c>
      <c r="BQ3" s="45" t="s">
        <v>0</v>
      </c>
      <c r="BR3" s="45" t="s">
        <v>0</v>
      </c>
      <c r="BS3" s="45" t="s">
        <v>0</v>
      </c>
      <c r="BT3" s="45" t="s">
        <v>0</v>
      </c>
      <c r="BU3" s="45" t="s">
        <v>0</v>
      </c>
      <c r="BV3" s="45" t="s">
        <v>0</v>
      </c>
      <c r="BW3" s="45" t="s">
        <v>0</v>
      </c>
      <c r="BX3" s="45" t="s">
        <v>0</v>
      </c>
      <c r="BY3" s="45" t="s">
        <v>0</v>
      </c>
      <c r="BZ3" s="45" t="s">
        <v>0</v>
      </c>
      <c r="CA3" s="45" t="s">
        <v>0</v>
      </c>
      <c r="CB3" s="45" t="s">
        <v>0</v>
      </c>
      <c r="CC3" s="45" t="s">
        <v>0</v>
      </c>
      <c r="CD3" s="45" t="s">
        <v>0</v>
      </c>
      <c r="CE3" s="45" t="s">
        <v>0</v>
      </c>
      <c r="CF3" s="45" t="s">
        <v>0</v>
      </c>
      <c r="CG3" s="45" t="s">
        <v>0</v>
      </c>
      <c r="CH3" s="45" t="s">
        <v>0</v>
      </c>
      <c r="CI3" s="46" t="s">
        <v>0</v>
      </c>
      <c r="CJ3" s="46" t="s">
        <v>0</v>
      </c>
      <c r="CK3" s="46" t="s">
        <v>0</v>
      </c>
      <c r="CL3" s="46" t="s">
        <v>0</v>
      </c>
      <c r="CM3" s="46" t="s">
        <v>0</v>
      </c>
      <c r="CN3" s="46" t="s">
        <v>0</v>
      </c>
      <c r="CO3" s="46" t="s">
        <v>0</v>
      </c>
      <c r="CP3" s="46" t="s">
        <v>0</v>
      </c>
      <c r="CQ3" s="46" t="s">
        <v>0</v>
      </c>
      <c r="CR3" s="46" t="s">
        <v>0</v>
      </c>
      <c r="CS3" s="46" t="s">
        <v>0</v>
      </c>
      <c r="CT3" s="46" t="s">
        <v>0</v>
      </c>
      <c r="CU3" s="46" t="s">
        <v>0</v>
      </c>
      <c r="CV3" s="45" t="s">
        <v>0</v>
      </c>
      <c r="CW3" s="45" t="s">
        <v>0</v>
      </c>
      <c r="CX3" s="45" t="s">
        <v>0</v>
      </c>
      <c r="CY3" s="45" t="s">
        <v>0</v>
      </c>
      <c r="CZ3" s="45" t="s">
        <v>0</v>
      </c>
      <c r="DA3" s="46" t="s">
        <v>4</v>
      </c>
    </row>
    <row r="4" spans="1:105" ht="21" customHeight="1">
      <c r="A4" s="70" t="s">
        <v>150</v>
      </c>
      <c r="B4" s="70"/>
      <c r="C4" s="70" t="s">
        <v>57</v>
      </c>
      <c r="D4" s="70" t="s">
        <v>151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9" t="s">
        <v>152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3"/>
      <c r="AT4" s="79" t="s">
        <v>153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3"/>
      <c r="BF4" s="79" t="s">
        <v>154</v>
      </c>
      <c r="BG4" s="80"/>
      <c r="BH4" s="80"/>
      <c r="BI4" s="80"/>
      <c r="BJ4" s="83"/>
      <c r="BK4" s="79" t="s">
        <v>155</v>
      </c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3"/>
      <c r="BX4" s="79" t="s">
        <v>156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3"/>
      <c r="CO4" s="79" t="s">
        <v>157</v>
      </c>
      <c r="CP4" s="83"/>
      <c r="CQ4" s="79" t="s">
        <v>158</v>
      </c>
      <c r="CR4" s="80"/>
      <c r="CS4" s="80"/>
      <c r="CT4" s="80"/>
      <c r="CU4" s="83"/>
      <c r="CV4" s="79" t="s">
        <v>159</v>
      </c>
      <c r="CW4" s="83"/>
      <c r="CX4" s="79" t="s">
        <v>95</v>
      </c>
      <c r="CY4" s="80"/>
      <c r="CZ4" s="80"/>
      <c r="DA4" s="83"/>
    </row>
    <row r="5" spans="1:105" ht="45.75" customHeight="1">
      <c r="A5" s="71" t="s">
        <v>67</v>
      </c>
      <c r="B5" s="71" t="s">
        <v>160</v>
      </c>
      <c r="C5" s="70"/>
      <c r="D5" s="71" t="s">
        <v>72</v>
      </c>
      <c r="E5" s="71" t="s">
        <v>161</v>
      </c>
      <c r="F5" s="71" t="s">
        <v>162</v>
      </c>
      <c r="G5" s="71" t="s">
        <v>163</v>
      </c>
      <c r="H5" s="71" t="s">
        <v>164</v>
      </c>
      <c r="I5" s="71" t="s">
        <v>165</v>
      </c>
      <c r="J5" s="71" t="s">
        <v>166</v>
      </c>
      <c r="K5" s="71" t="s">
        <v>167</v>
      </c>
      <c r="L5" s="71" t="s">
        <v>168</v>
      </c>
      <c r="M5" s="71" t="s">
        <v>169</v>
      </c>
      <c r="N5" s="71" t="s">
        <v>170</v>
      </c>
      <c r="O5" s="71" t="s">
        <v>171</v>
      </c>
      <c r="P5" s="71" t="s">
        <v>172</v>
      </c>
      <c r="Q5" s="71" t="s">
        <v>173</v>
      </c>
      <c r="R5" s="81" t="s">
        <v>72</v>
      </c>
      <c r="S5" s="81" t="s">
        <v>174</v>
      </c>
      <c r="T5" s="81" t="s">
        <v>175</v>
      </c>
      <c r="U5" s="81" t="s">
        <v>176</v>
      </c>
      <c r="V5" s="81" t="s">
        <v>177</v>
      </c>
      <c r="W5" s="81" t="s">
        <v>178</v>
      </c>
      <c r="X5" s="81" t="s">
        <v>179</v>
      </c>
      <c r="Y5" s="81" t="s">
        <v>180</v>
      </c>
      <c r="Z5" s="81" t="s">
        <v>181</v>
      </c>
      <c r="AA5" s="81" t="s">
        <v>182</v>
      </c>
      <c r="AB5" s="81" t="s">
        <v>183</v>
      </c>
      <c r="AC5" s="81" t="s">
        <v>184</v>
      </c>
      <c r="AD5" s="81" t="s">
        <v>185</v>
      </c>
      <c r="AE5" s="81" t="s">
        <v>186</v>
      </c>
      <c r="AF5" s="81" t="s">
        <v>187</v>
      </c>
      <c r="AG5" s="81" t="s">
        <v>188</v>
      </c>
      <c r="AH5" s="81" t="s">
        <v>189</v>
      </c>
      <c r="AI5" s="81" t="s">
        <v>190</v>
      </c>
      <c r="AJ5" s="81" t="s">
        <v>191</v>
      </c>
      <c r="AK5" s="81" t="s">
        <v>192</v>
      </c>
      <c r="AL5" s="81" t="s">
        <v>193</v>
      </c>
      <c r="AM5" s="81" t="s">
        <v>194</v>
      </c>
      <c r="AN5" s="81" t="s">
        <v>195</v>
      </c>
      <c r="AO5" s="81" t="s">
        <v>196</v>
      </c>
      <c r="AP5" s="81" t="s">
        <v>197</v>
      </c>
      <c r="AQ5" s="81" t="s">
        <v>198</v>
      </c>
      <c r="AR5" s="81" t="s">
        <v>199</v>
      </c>
      <c r="AS5" s="81" t="s">
        <v>200</v>
      </c>
      <c r="AT5" s="81" t="s">
        <v>72</v>
      </c>
      <c r="AU5" s="81" t="s">
        <v>201</v>
      </c>
      <c r="AV5" s="81" t="s">
        <v>202</v>
      </c>
      <c r="AW5" s="81" t="s">
        <v>203</v>
      </c>
      <c r="AX5" s="81" t="s">
        <v>204</v>
      </c>
      <c r="AY5" s="81" t="s">
        <v>205</v>
      </c>
      <c r="AZ5" s="81" t="s">
        <v>206</v>
      </c>
      <c r="BA5" s="81" t="s">
        <v>207</v>
      </c>
      <c r="BB5" s="81" t="s">
        <v>208</v>
      </c>
      <c r="BC5" s="81" t="s">
        <v>209</v>
      </c>
      <c r="BD5" s="81" t="s">
        <v>210</v>
      </c>
      <c r="BE5" s="81" t="s">
        <v>211</v>
      </c>
      <c r="BF5" s="81" t="s">
        <v>72</v>
      </c>
      <c r="BG5" s="81" t="s">
        <v>212</v>
      </c>
      <c r="BH5" s="81" t="s">
        <v>213</v>
      </c>
      <c r="BI5" s="81" t="s">
        <v>214</v>
      </c>
      <c r="BJ5" s="81" t="s">
        <v>215</v>
      </c>
      <c r="BK5" s="81" t="s">
        <v>72</v>
      </c>
      <c r="BL5" s="81" t="s">
        <v>216</v>
      </c>
      <c r="BM5" s="81" t="s">
        <v>217</v>
      </c>
      <c r="BN5" s="81" t="s">
        <v>218</v>
      </c>
      <c r="BO5" s="81" t="s">
        <v>219</v>
      </c>
      <c r="BP5" s="81" t="s">
        <v>220</v>
      </c>
      <c r="BQ5" s="81" t="s">
        <v>221</v>
      </c>
      <c r="BR5" s="81" t="s">
        <v>222</v>
      </c>
      <c r="BS5" s="81" t="s">
        <v>223</v>
      </c>
      <c r="BT5" s="81" t="s">
        <v>224</v>
      </c>
      <c r="BU5" s="81" t="s">
        <v>225</v>
      </c>
      <c r="BV5" s="81" t="s">
        <v>226</v>
      </c>
      <c r="BW5" s="81" t="s">
        <v>227</v>
      </c>
      <c r="BX5" s="81" t="s">
        <v>72</v>
      </c>
      <c r="BY5" s="81" t="s">
        <v>228</v>
      </c>
      <c r="BZ5" s="81" t="s">
        <v>217</v>
      </c>
      <c r="CA5" s="81" t="s">
        <v>218</v>
      </c>
      <c r="CB5" s="81" t="s">
        <v>219</v>
      </c>
      <c r="CC5" s="81" t="s">
        <v>220</v>
      </c>
      <c r="CD5" s="81" t="s">
        <v>221</v>
      </c>
      <c r="CE5" s="81" t="s">
        <v>222</v>
      </c>
      <c r="CF5" s="81" t="s">
        <v>229</v>
      </c>
      <c r="CG5" s="81" t="s">
        <v>230</v>
      </c>
      <c r="CH5" s="81" t="s">
        <v>231</v>
      </c>
      <c r="CI5" s="81" t="s">
        <v>232</v>
      </c>
      <c r="CJ5" s="81" t="s">
        <v>223</v>
      </c>
      <c r="CK5" s="81" t="s">
        <v>224</v>
      </c>
      <c r="CL5" s="81" t="s">
        <v>225</v>
      </c>
      <c r="CM5" s="81" t="s">
        <v>226</v>
      </c>
      <c r="CN5" s="81" t="s">
        <v>156</v>
      </c>
      <c r="CO5" s="81" t="s">
        <v>233</v>
      </c>
      <c r="CP5" s="81" t="s">
        <v>234</v>
      </c>
      <c r="CQ5" s="81" t="s">
        <v>233</v>
      </c>
      <c r="CR5" s="81" t="s">
        <v>235</v>
      </c>
      <c r="CS5" s="81" t="s">
        <v>236</v>
      </c>
      <c r="CT5" s="81" t="s">
        <v>237</v>
      </c>
      <c r="CU5" s="81" t="s">
        <v>234</v>
      </c>
      <c r="CV5" s="81" t="s">
        <v>238</v>
      </c>
      <c r="CW5" s="81" t="s">
        <v>239</v>
      </c>
      <c r="CX5" s="81" t="s">
        <v>240</v>
      </c>
      <c r="CY5" s="81" t="s">
        <v>241</v>
      </c>
      <c r="CZ5" s="81" t="s">
        <v>242</v>
      </c>
      <c r="DA5" s="81" t="s">
        <v>95</v>
      </c>
    </row>
    <row r="6" spans="1:105" ht="21" customHeight="1">
      <c r="A6" s="72" t="s">
        <v>98</v>
      </c>
      <c r="B6" s="72" t="s">
        <v>99</v>
      </c>
      <c r="C6" s="73">
        <f>D6+R6+AT6+BX6</f>
        <v>981.4999999999999</v>
      </c>
      <c r="D6" s="73">
        <f aca="true" t="shared" si="0" ref="D6:D13">SUM(E6:Q6)</f>
        <v>454.51</v>
      </c>
      <c r="E6" s="73">
        <v>182.65</v>
      </c>
      <c r="F6" s="73">
        <v>84.84</v>
      </c>
      <c r="G6" s="73">
        <v>9.62</v>
      </c>
      <c r="H6" s="73" t="s">
        <v>0</v>
      </c>
      <c r="I6" s="73">
        <v>51.53</v>
      </c>
      <c r="J6" s="73">
        <v>52.51</v>
      </c>
      <c r="K6" s="73" t="s">
        <v>0</v>
      </c>
      <c r="L6" s="73">
        <v>35.08</v>
      </c>
      <c r="M6" s="73" t="s">
        <v>0</v>
      </c>
      <c r="N6" s="73" t="s">
        <v>0</v>
      </c>
      <c r="O6" s="73">
        <v>38.28</v>
      </c>
      <c r="P6" s="73" t="s">
        <v>0</v>
      </c>
      <c r="Q6" s="73" t="s">
        <v>0</v>
      </c>
      <c r="R6" s="82">
        <f>SUM(S6:AS6)</f>
        <v>423.07</v>
      </c>
      <c r="S6" s="78">
        <v>57</v>
      </c>
      <c r="T6" s="78">
        <v>9</v>
      </c>
      <c r="U6" s="78">
        <v>1</v>
      </c>
      <c r="V6" s="78">
        <v>1.5</v>
      </c>
      <c r="W6" s="78">
        <v>3</v>
      </c>
      <c r="X6" s="78">
        <v>9</v>
      </c>
      <c r="Y6" s="78">
        <v>5</v>
      </c>
      <c r="Z6" s="78" t="s">
        <v>0</v>
      </c>
      <c r="AA6" s="78">
        <v>8</v>
      </c>
      <c r="AB6" s="78">
        <v>73</v>
      </c>
      <c r="AC6" s="78" t="s">
        <v>0</v>
      </c>
      <c r="AD6" s="78">
        <v>23</v>
      </c>
      <c r="AE6" s="78">
        <v>4.5</v>
      </c>
      <c r="AF6" s="78">
        <v>18</v>
      </c>
      <c r="AG6" s="78">
        <v>15</v>
      </c>
      <c r="AH6" s="78">
        <v>9.45</v>
      </c>
      <c r="AI6" s="78" t="s">
        <v>0</v>
      </c>
      <c r="AJ6" s="78" t="s">
        <v>0</v>
      </c>
      <c r="AK6" s="78" t="s">
        <v>0</v>
      </c>
      <c r="AL6" s="78">
        <v>110</v>
      </c>
      <c r="AM6" s="78" t="s">
        <v>0</v>
      </c>
      <c r="AN6" s="78">
        <v>6.38</v>
      </c>
      <c r="AO6" s="78">
        <v>5.64</v>
      </c>
      <c r="AP6" s="78">
        <v>20</v>
      </c>
      <c r="AQ6" s="78">
        <v>21.6</v>
      </c>
      <c r="AR6" s="78" t="s">
        <v>0</v>
      </c>
      <c r="AS6" s="78">
        <v>23</v>
      </c>
      <c r="AT6" s="73">
        <f>SUM(AU6:BE6)</f>
        <v>0.92</v>
      </c>
      <c r="AU6" s="73" t="s">
        <v>0</v>
      </c>
      <c r="AV6" s="73" t="s">
        <v>0</v>
      </c>
      <c r="AW6" s="73" t="s">
        <v>0</v>
      </c>
      <c r="AX6" s="73" t="s">
        <v>0</v>
      </c>
      <c r="AY6" s="73" t="s">
        <v>0</v>
      </c>
      <c r="AZ6" s="73" t="s">
        <v>0</v>
      </c>
      <c r="BA6" s="73" t="s">
        <v>0</v>
      </c>
      <c r="BB6" s="73" t="s">
        <v>0</v>
      </c>
      <c r="BC6" s="78">
        <v>0.12</v>
      </c>
      <c r="BD6" s="78" t="s">
        <v>0</v>
      </c>
      <c r="BE6" s="78">
        <v>0.8</v>
      </c>
      <c r="BF6" s="73" t="s">
        <v>0</v>
      </c>
      <c r="BG6" s="73" t="s">
        <v>0</v>
      </c>
      <c r="BH6" s="73" t="s">
        <v>0</v>
      </c>
      <c r="BI6" s="73" t="s">
        <v>0</v>
      </c>
      <c r="BJ6" s="73" t="s">
        <v>0</v>
      </c>
      <c r="BK6" s="73"/>
      <c r="BL6" s="73" t="s">
        <v>0</v>
      </c>
      <c r="BM6" s="73" t="s">
        <v>0</v>
      </c>
      <c r="BN6" s="73" t="s">
        <v>0</v>
      </c>
      <c r="BO6" s="73" t="s">
        <v>0</v>
      </c>
      <c r="BP6" s="73" t="s">
        <v>0</v>
      </c>
      <c r="BQ6" s="73" t="s">
        <v>0</v>
      </c>
      <c r="BR6" s="73" t="s">
        <v>0</v>
      </c>
      <c r="BS6" s="73" t="s">
        <v>0</v>
      </c>
      <c r="BT6" s="73" t="s">
        <v>0</v>
      </c>
      <c r="BU6" s="84" t="s">
        <v>0</v>
      </c>
      <c r="BV6" s="84" t="s">
        <v>0</v>
      </c>
      <c r="BW6" s="73" t="s">
        <v>0</v>
      </c>
      <c r="BX6" s="73">
        <f>SUM(BY6:CN6)</f>
        <v>103</v>
      </c>
      <c r="BY6" s="73" t="s">
        <v>0</v>
      </c>
      <c r="BZ6" s="78">
        <v>3</v>
      </c>
      <c r="CA6" s="78" t="s">
        <v>0</v>
      </c>
      <c r="CB6" s="78" t="s">
        <v>0</v>
      </c>
      <c r="CC6" s="78" t="s">
        <v>0</v>
      </c>
      <c r="CD6" s="78">
        <v>100</v>
      </c>
      <c r="CE6" s="73" t="s">
        <v>0</v>
      </c>
      <c r="CF6" s="73" t="s">
        <v>0</v>
      </c>
      <c r="CG6" s="73" t="s">
        <v>0</v>
      </c>
      <c r="CH6" s="73" t="s">
        <v>0</v>
      </c>
      <c r="CI6" s="73" t="s">
        <v>0</v>
      </c>
      <c r="CJ6" s="73" t="s">
        <v>0</v>
      </c>
      <c r="CK6" s="73" t="s">
        <v>0</v>
      </c>
      <c r="CL6" s="73" t="s">
        <v>0</v>
      </c>
      <c r="CM6" s="73" t="s">
        <v>0</v>
      </c>
      <c r="CN6" s="73" t="s">
        <v>0</v>
      </c>
      <c r="CO6" s="73" t="s">
        <v>0</v>
      </c>
      <c r="CP6" s="73" t="s">
        <v>0</v>
      </c>
      <c r="CQ6" s="73" t="s">
        <v>0</v>
      </c>
      <c r="CR6" s="73" t="s">
        <v>0</v>
      </c>
      <c r="CS6" s="73" t="s">
        <v>0</v>
      </c>
      <c r="CT6" s="73" t="s">
        <v>0</v>
      </c>
      <c r="CU6" s="73" t="s">
        <v>0</v>
      </c>
      <c r="CV6" s="73" t="s">
        <v>0</v>
      </c>
      <c r="CW6" s="73" t="s">
        <v>0</v>
      </c>
      <c r="CX6" s="73" t="s">
        <v>0</v>
      </c>
      <c r="CY6" s="73" t="s">
        <v>0</v>
      </c>
      <c r="CZ6" s="73" t="s">
        <v>0</v>
      </c>
      <c r="DA6" s="73" t="s">
        <v>0</v>
      </c>
    </row>
    <row r="7" spans="1:105" ht="21" customHeight="1">
      <c r="A7" s="72" t="s">
        <v>100</v>
      </c>
      <c r="B7" s="72" t="s">
        <v>243</v>
      </c>
      <c r="C7" s="73">
        <f aca="true" t="shared" si="1" ref="C7:C13">D7+R7+AT7+BX7</f>
        <v>946.42</v>
      </c>
      <c r="D7" s="73">
        <f t="shared" si="0"/>
        <v>419.42999999999995</v>
      </c>
      <c r="E7" s="73">
        <v>182.65</v>
      </c>
      <c r="F7" s="73">
        <v>84.84</v>
      </c>
      <c r="G7" s="73">
        <v>9.62</v>
      </c>
      <c r="H7" s="74"/>
      <c r="I7" s="73">
        <v>51.53</v>
      </c>
      <c r="J7" s="73">
        <v>52.51</v>
      </c>
      <c r="K7" s="74"/>
      <c r="L7" s="74"/>
      <c r="M7" s="74"/>
      <c r="N7" s="74"/>
      <c r="O7" s="73">
        <v>38.28</v>
      </c>
      <c r="P7" s="74"/>
      <c r="Q7" s="74"/>
      <c r="R7" s="82">
        <f aca="true" t="shared" si="2" ref="R7:R13">SUM(S7:AS7)</f>
        <v>423.07</v>
      </c>
      <c r="S7" s="78">
        <v>57</v>
      </c>
      <c r="T7" s="78">
        <v>9</v>
      </c>
      <c r="U7" s="78">
        <v>1</v>
      </c>
      <c r="V7" s="78">
        <v>1.5</v>
      </c>
      <c r="W7" s="78">
        <v>3</v>
      </c>
      <c r="X7" s="78">
        <v>9</v>
      </c>
      <c r="Y7" s="78">
        <v>5</v>
      </c>
      <c r="Z7" s="78" t="s">
        <v>0</v>
      </c>
      <c r="AA7" s="78">
        <v>8</v>
      </c>
      <c r="AB7" s="78">
        <v>73</v>
      </c>
      <c r="AC7" s="78" t="s">
        <v>0</v>
      </c>
      <c r="AD7" s="78">
        <v>23</v>
      </c>
      <c r="AE7" s="78">
        <v>4.5</v>
      </c>
      <c r="AF7" s="78">
        <v>18</v>
      </c>
      <c r="AG7" s="78">
        <v>15</v>
      </c>
      <c r="AH7" s="78">
        <v>9.45</v>
      </c>
      <c r="AI7" s="78" t="s">
        <v>0</v>
      </c>
      <c r="AJ7" s="78" t="s">
        <v>0</v>
      </c>
      <c r="AK7" s="78" t="s">
        <v>0</v>
      </c>
      <c r="AL7" s="78">
        <v>110</v>
      </c>
      <c r="AM7" s="78" t="s">
        <v>0</v>
      </c>
      <c r="AN7" s="78">
        <v>6.38</v>
      </c>
      <c r="AO7" s="78">
        <v>5.64</v>
      </c>
      <c r="AP7" s="78">
        <v>20</v>
      </c>
      <c r="AQ7" s="78">
        <v>21.6</v>
      </c>
      <c r="AR7" s="78" t="s">
        <v>0</v>
      </c>
      <c r="AS7" s="78">
        <v>23</v>
      </c>
      <c r="AT7" s="73">
        <f aca="true" t="shared" si="3" ref="AT7:AT13">SUM(AU7:BE7)</f>
        <v>0.92</v>
      </c>
      <c r="AU7" s="74"/>
      <c r="AV7" s="74"/>
      <c r="AW7" s="74"/>
      <c r="AX7" s="74"/>
      <c r="AY7" s="74"/>
      <c r="AZ7" s="74"/>
      <c r="BA7" s="74"/>
      <c r="BB7" s="74"/>
      <c r="BC7" s="78">
        <v>0.12</v>
      </c>
      <c r="BD7" s="78" t="s">
        <v>0</v>
      </c>
      <c r="BE7" s="78">
        <v>0.8</v>
      </c>
      <c r="BF7" s="74"/>
      <c r="BG7" s="74"/>
      <c r="BH7" s="74"/>
      <c r="BI7" s="74"/>
      <c r="BJ7" s="74"/>
      <c r="BK7" s="73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3">
        <f aca="true" t="shared" si="4" ref="BX7:BX13">SUM(BY7:CN7)</f>
        <v>103</v>
      </c>
      <c r="BY7" s="74"/>
      <c r="BZ7" s="78">
        <v>3</v>
      </c>
      <c r="CA7" s="78" t="s">
        <v>0</v>
      </c>
      <c r="CB7" s="78" t="s">
        <v>0</v>
      </c>
      <c r="CC7" s="78" t="s">
        <v>0</v>
      </c>
      <c r="CD7" s="78">
        <v>100</v>
      </c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ht="21" customHeight="1">
      <c r="A8" s="72" t="s">
        <v>77</v>
      </c>
      <c r="B8" s="72" t="s">
        <v>78</v>
      </c>
      <c r="C8" s="73">
        <f t="shared" si="1"/>
        <v>552.5799999999999</v>
      </c>
      <c r="D8" s="73">
        <f t="shared" si="0"/>
        <v>330.59</v>
      </c>
      <c r="E8" s="73">
        <v>182.65</v>
      </c>
      <c r="F8" s="73">
        <v>84.84</v>
      </c>
      <c r="G8" s="73">
        <v>9.62</v>
      </c>
      <c r="H8" s="74"/>
      <c r="I8" s="73">
        <v>51.53</v>
      </c>
      <c r="J8" s="73" t="s">
        <v>0</v>
      </c>
      <c r="K8" s="74"/>
      <c r="L8" s="73">
        <v>1.95</v>
      </c>
      <c r="M8" s="74"/>
      <c r="N8" s="74"/>
      <c r="O8" s="73" t="s">
        <v>0</v>
      </c>
      <c r="P8" s="74"/>
      <c r="Q8" s="74"/>
      <c r="R8" s="82">
        <f t="shared" si="2"/>
        <v>221.06999999999996</v>
      </c>
      <c r="S8" s="78">
        <v>5</v>
      </c>
      <c r="T8" s="78">
        <v>9</v>
      </c>
      <c r="U8" s="78">
        <v>1</v>
      </c>
      <c r="V8" s="78">
        <v>1.5</v>
      </c>
      <c r="W8" s="78">
        <v>3</v>
      </c>
      <c r="X8" s="78">
        <v>9</v>
      </c>
      <c r="Y8" s="78">
        <v>2</v>
      </c>
      <c r="Z8" s="78" t="s">
        <v>0</v>
      </c>
      <c r="AA8" s="78">
        <v>8</v>
      </c>
      <c r="AB8" s="78">
        <v>73</v>
      </c>
      <c r="AC8" s="78" t="s">
        <v>0</v>
      </c>
      <c r="AD8" s="78">
        <v>15</v>
      </c>
      <c r="AE8" s="78">
        <v>1.5</v>
      </c>
      <c r="AF8" s="78">
        <v>6</v>
      </c>
      <c r="AG8" s="78">
        <v>9</v>
      </c>
      <c r="AH8" s="78">
        <v>9.45</v>
      </c>
      <c r="AI8" s="78" t="s">
        <v>0</v>
      </c>
      <c r="AJ8" s="78" t="s">
        <v>0</v>
      </c>
      <c r="AK8" s="78" t="s">
        <v>0</v>
      </c>
      <c r="AL8" s="78">
        <v>15</v>
      </c>
      <c r="AM8" s="78" t="s">
        <v>0</v>
      </c>
      <c r="AN8" s="78">
        <v>6.38</v>
      </c>
      <c r="AO8" s="78">
        <v>5.64</v>
      </c>
      <c r="AP8" s="78">
        <v>20</v>
      </c>
      <c r="AQ8" s="78">
        <v>21.6</v>
      </c>
      <c r="AR8" s="78" t="s">
        <v>0</v>
      </c>
      <c r="AS8" s="78" t="s">
        <v>0</v>
      </c>
      <c r="AT8" s="73">
        <f t="shared" si="3"/>
        <v>0.92</v>
      </c>
      <c r="AU8" s="74"/>
      <c r="AV8" s="74"/>
      <c r="AW8" s="74"/>
      <c r="AX8" s="74"/>
      <c r="AY8" s="74"/>
      <c r="AZ8" s="74"/>
      <c r="BA8" s="74"/>
      <c r="BB8" s="74"/>
      <c r="BC8" s="78">
        <v>0.12</v>
      </c>
      <c r="BD8" s="78" t="s">
        <v>0</v>
      </c>
      <c r="BE8" s="78">
        <v>0.8</v>
      </c>
      <c r="BF8" s="74"/>
      <c r="BG8" s="74"/>
      <c r="BH8" s="74"/>
      <c r="BI8" s="74"/>
      <c r="BJ8" s="74"/>
      <c r="BK8" s="73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3">
        <f t="shared" si="4"/>
        <v>0</v>
      </c>
      <c r="BY8" s="74"/>
      <c r="BZ8" s="78" t="s">
        <v>0</v>
      </c>
      <c r="CA8" s="78" t="s">
        <v>0</v>
      </c>
      <c r="CB8" s="78" t="s">
        <v>0</v>
      </c>
      <c r="CC8" s="78" t="s">
        <v>0</v>
      </c>
      <c r="CD8" s="78" t="s">
        <v>0</v>
      </c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</row>
    <row r="9" spans="1:105" ht="21" customHeight="1">
      <c r="A9" s="72" t="s">
        <v>79</v>
      </c>
      <c r="B9" s="72" t="s">
        <v>80</v>
      </c>
      <c r="C9" s="73">
        <f t="shared" si="1"/>
        <v>305</v>
      </c>
      <c r="D9" s="73">
        <f t="shared" si="0"/>
        <v>0</v>
      </c>
      <c r="E9" s="73" t="s">
        <v>0</v>
      </c>
      <c r="F9" s="73" t="s">
        <v>0</v>
      </c>
      <c r="G9" s="73" t="s">
        <v>0</v>
      </c>
      <c r="H9" s="74"/>
      <c r="I9" s="73"/>
      <c r="J9" s="73" t="s">
        <v>0</v>
      </c>
      <c r="K9" s="74"/>
      <c r="L9" s="73" t="s">
        <v>0</v>
      </c>
      <c r="M9" s="74"/>
      <c r="N9" s="74"/>
      <c r="O9" s="73" t="s">
        <v>0</v>
      </c>
      <c r="P9" s="74"/>
      <c r="Q9" s="74"/>
      <c r="R9" s="82">
        <f t="shared" si="2"/>
        <v>202</v>
      </c>
      <c r="S9" s="78">
        <v>52</v>
      </c>
      <c r="T9" s="78" t="s">
        <v>0</v>
      </c>
      <c r="U9" s="78" t="s">
        <v>0</v>
      </c>
      <c r="V9" s="78" t="s">
        <v>0</v>
      </c>
      <c r="W9" s="78" t="s">
        <v>0</v>
      </c>
      <c r="X9" s="78" t="s">
        <v>0</v>
      </c>
      <c r="Y9" s="78">
        <v>3</v>
      </c>
      <c r="Z9" s="78" t="s">
        <v>0</v>
      </c>
      <c r="AA9" s="78" t="s">
        <v>0</v>
      </c>
      <c r="AB9" s="78" t="s">
        <v>0</v>
      </c>
      <c r="AC9" s="78" t="s">
        <v>0</v>
      </c>
      <c r="AD9" s="78">
        <v>8</v>
      </c>
      <c r="AE9" s="78">
        <v>3</v>
      </c>
      <c r="AF9" s="78">
        <v>12</v>
      </c>
      <c r="AG9" s="78">
        <v>6</v>
      </c>
      <c r="AH9" s="78" t="s">
        <v>0</v>
      </c>
      <c r="AI9" s="78" t="s">
        <v>0</v>
      </c>
      <c r="AJ9" s="78" t="s">
        <v>0</v>
      </c>
      <c r="AK9" s="78" t="s">
        <v>0</v>
      </c>
      <c r="AL9" s="78">
        <v>95</v>
      </c>
      <c r="AM9" s="78" t="s">
        <v>0</v>
      </c>
      <c r="AN9" s="78" t="s">
        <v>0</v>
      </c>
      <c r="AO9" s="78" t="s">
        <v>0</v>
      </c>
      <c r="AP9" s="78" t="s">
        <v>0</v>
      </c>
      <c r="AQ9" s="78" t="s">
        <v>0</v>
      </c>
      <c r="AR9" s="78" t="s">
        <v>0</v>
      </c>
      <c r="AS9" s="78">
        <v>23</v>
      </c>
      <c r="AT9" s="73">
        <f t="shared" si="3"/>
        <v>0</v>
      </c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3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3">
        <f t="shared" si="4"/>
        <v>103</v>
      </c>
      <c r="BY9" s="74"/>
      <c r="BZ9" s="78">
        <v>3</v>
      </c>
      <c r="CA9" s="78" t="s">
        <v>0</v>
      </c>
      <c r="CB9" s="78" t="s">
        <v>0</v>
      </c>
      <c r="CC9" s="78" t="s">
        <v>0</v>
      </c>
      <c r="CD9" s="78">
        <v>100</v>
      </c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1:105" ht="21" customHeight="1">
      <c r="A10" s="72" t="s">
        <v>82</v>
      </c>
      <c r="B10" s="72" t="s">
        <v>83</v>
      </c>
      <c r="C10" s="73">
        <f t="shared" si="1"/>
        <v>52.51</v>
      </c>
      <c r="D10" s="73">
        <f t="shared" si="0"/>
        <v>52.51</v>
      </c>
      <c r="E10" s="74"/>
      <c r="F10" s="74"/>
      <c r="G10" s="74"/>
      <c r="H10" s="74"/>
      <c r="I10" s="74"/>
      <c r="J10" s="73">
        <v>52.51</v>
      </c>
      <c r="K10" s="74"/>
      <c r="L10" s="73" t="s">
        <v>0</v>
      </c>
      <c r="M10" s="74"/>
      <c r="N10" s="74"/>
      <c r="O10" s="73" t="s">
        <v>0</v>
      </c>
      <c r="P10" s="74"/>
      <c r="Q10" s="74"/>
      <c r="R10" s="82">
        <f t="shared" si="2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3">
        <f t="shared" si="3"/>
        <v>0</v>
      </c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3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3">
        <f t="shared" si="4"/>
        <v>0</v>
      </c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1" spans="1:105" ht="21" customHeight="1">
      <c r="A11" s="75" t="s">
        <v>84</v>
      </c>
      <c r="B11" s="75" t="s">
        <v>85</v>
      </c>
      <c r="C11" s="76">
        <f t="shared" si="1"/>
        <v>21.38</v>
      </c>
      <c r="D11" s="76">
        <f t="shared" si="0"/>
        <v>21.38</v>
      </c>
      <c r="E11" s="77"/>
      <c r="F11" s="77"/>
      <c r="G11" s="77"/>
      <c r="H11" s="77"/>
      <c r="I11" s="77"/>
      <c r="J11" s="77"/>
      <c r="K11" s="77"/>
      <c r="L11" s="78">
        <v>21.38</v>
      </c>
      <c r="M11" s="77"/>
      <c r="N11" s="77"/>
      <c r="O11" s="78" t="s">
        <v>0</v>
      </c>
      <c r="P11" s="77"/>
      <c r="Q11" s="77"/>
      <c r="R11" s="73">
        <f t="shared" si="2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3">
        <f t="shared" si="3"/>
        <v>0</v>
      </c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3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3">
        <f t="shared" si="4"/>
        <v>0</v>
      </c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</row>
    <row r="12" spans="1:105" ht="21" customHeight="1">
      <c r="A12" s="72" t="s">
        <v>86</v>
      </c>
      <c r="B12" s="72" t="s">
        <v>87</v>
      </c>
      <c r="C12" s="73">
        <f t="shared" si="1"/>
        <v>11.76</v>
      </c>
      <c r="D12" s="73">
        <f t="shared" si="0"/>
        <v>11.76</v>
      </c>
      <c r="E12" s="74"/>
      <c r="F12" s="74"/>
      <c r="G12" s="74"/>
      <c r="H12" s="74"/>
      <c r="I12" s="74"/>
      <c r="J12" s="74"/>
      <c r="K12" s="74"/>
      <c r="L12" s="78">
        <v>11.76</v>
      </c>
      <c r="M12" s="74"/>
      <c r="N12" s="74"/>
      <c r="O12" s="78" t="s">
        <v>0</v>
      </c>
      <c r="P12" s="74"/>
      <c r="Q12" s="74"/>
      <c r="R12" s="73">
        <f t="shared" si="2"/>
        <v>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3">
        <f t="shared" si="3"/>
        <v>0</v>
      </c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3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3">
        <f t="shared" si="4"/>
        <v>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</row>
    <row r="13" spans="1:105" ht="21" customHeight="1">
      <c r="A13" s="72" t="s">
        <v>88</v>
      </c>
      <c r="B13" s="72" t="s">
        <v>89</v>
      </c>
      <c r="C13" s="73">
        <f t="shared" si="1"/>
        <v>38.28</v>
      </c>
      <c r="D13" s="73">
        <f t="shared" si="0"/>
        <v>38.28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8">
        <v>38.28</v>
      </c>
      <c r="P13" s="74"/>
      <c r="Q13" s="74"/>
      <c r="R13" s="73">
        <f t="shared" si="2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3">
        <f t="shared" si="3"/>
        <v>0</v>
      </c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3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3">
        <f t="shared" si="4"/>
        <v>0</v>
      </c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</row>
  </sheetData>
  <sheetProtection/>
  <mergeCells count="14">
    <mergeCell ref="A2:CU2"/>
    <mergeCell ref="CI3:CU3"/>
    <mergeCell ref="A4:B4"/>
    <mergeCell ref="D4:Q4"/>
    <mergeCell ref="R4:AS4"/>
    <mergeCell ref="AT4:BE4"/>
    <mergeCell ref="BF4:BJ4"/>
    <mergeCell ref="BK4:BW4"/>
    <mergeCell ref="BX4:CN4"/>
    <mergeCell ref="CO4:CP4"/>
    <mergeCell ref="CQ4:CU4"/>
    <mergeCell ref="CV4:CW4"/>
    <mergeCell ref="CX4:DA4"/>
    <mergeCell ref="C4:C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IV65536"/>
    </sheetView>
  </sheetViews>
  <sheetFormatPr defaultColWidth="9.140625" defaultRowHeight="12.75"/>
  <cols>
    <col min="1" max="1" width="14.28125" style="0" bestFit="1" customWidth="1"/>
    <col min="2" max="2" width="34.57421875" style="0" customWidth="1"/>
    <col min="3" max="5" width="14.28125" style="44" bestFit="1" customWidth="1"/>
  </cols>
  <sheetData>
    <row r="1" spans="1:5" ht="17.25" customHeight="1">
      <c r="A1" s="45" t="s">
        <v>0</v>
      </c>
      <c r="B1" s="45" t="s">
        <v>0</v>
      </c>
      <c r="C1" s="46" t="s">
        <v>0</v>
      </c>
      <c r="D1" s="46" t="s">
        <v>0</v>
      </c>
      <c r="E1" s="46" t="s">
        <v>244</v>
      </c>
    </row>
    <row r="2" spans="1:5" ht="26.25" customHeight="1">
      <c r="A2" s="47" t="s">
        <v>245</v>
      </c>
      <c r="B2" s="47" t="s">
        <v>245</v>
      </c>
      <c r="C2" s="48" t="s">
        <v>245</v>
      </c>
      <c r="D2" s="48" t="s">
        <v>245</v>
      </c>
      <c r="E2" s="48" t="s">
        <v>245</v>
      </c>
    </row>
    <row r="3" spans="1:5" ht="17.25" customHeight="1">
      <c r="A3" s="49" t="s">
        <v>3</v>
      </c>
      <c r="B3" s="49" t="s">
        <v>0</v>
      </c>
      <c r="C3" s="50" t="s">
        <v>0</v>
      </c>
      <c r="D3" s="50" t="s">
        <v>0</v>
      </c>
      <c r="E3" s="50" t="s">
        <v>4</v>
      </c>
    </row>
    <row r="4" spans="1:5" ht="17.25" customHeight="1">
      <c r="A4" s="51" t="s">
        <v>246</v>
      </c>
      <c r="B4" s="52"/>
      <c r="C4" s="53" t="s">
        <v>93</v>
      </c>
      <c r="D4" s="54"/>
      <c r="E4" s="55"/>
    </row>
    <row r="5" spans="1:5" s="43" customFormat="1" ht="17.25" customHeight="1">
      <c r="A5" s="56" t="s">
        <v>67</v>
      </c>
      <c r="B5" s="57" t="s">
        <v>160</v>
      </c>
      <c r="C5" s="57" t="s">
        <v>57</v>
      </c>
      <c r="D5" s="57" t="s">
        <v>247</v>
      </c>
      <c r="E5" s="57" t="s">
        <v>248</v>
      </c>
    </row>
    <row r="6" spans="1:5" ht="17.25" customHeight="1">
      <c r="A6" s="58" t="s">
        <v>0</v>
      </c>
      <c r="B6" s="59" t="s">
        <v>0</v>
      </c>
      <c r="C6" s="60">
        <f>C7+C16</f>
        <v>727.5799999999999</v>
      </c>
      <c r="D6" s="60">
        <f>D7+D16</f>
        <v>454.51</v>
      </c>
      <c r="E6" s="60">
        <f>E7+E16</f>
        <v>273.07</v>
      </c>
    </row>
    <row r="7" spans="1:5" ht="18" customHeight="1">
      <c r="A7" s="61">
        <v>301</v>
      </c>
      <c r="B7" s="62" t="s">
        <v>151</v>
      </c>
      <c r="C7" s="63">
        <f>SUM(C8:C15)</f>
        <v>454.51</v>
      </c>
      <c r="D7" s="63">
        <f>SUM(D8:D15)</f>
        <v>454.51</v>
      </c>
      <c r="E7" s="63">
        <f>SUM(E8:E15)</f>
        <v>0</v>
      </c>
    </row>
    <row r="8" spans="1:5" ht="18" customHeight="1">
      <c r="A8" s="35">
        <v>30101</v>
      </c>
      <c r="B8" s="36" t="s">
        <v>161</v>
      </c>
      <c r="C8" s="64">
        <f>SUM(D8:E8)</f>
        <v>182.65</v>
      </c>
      <c r="D8" s="65">
        <v>182.65</v>
      </c>
      <c r="E8" s="64"/>
    </row>
    <row r="9" spans="1:5" ht="18" customHeight="1">
      <c r="A9" s="35">
        <v>30102</v>
      </c>
      <c r="B9" s="36" t="s">
        <v>162</v>
      </c>
      <c r="C9" s="64">
        <f aca="true" t="shared" si="0" ref="C9:C36">SUM(D9:E9)</f>
        <v>84.84</v>
      </c>
      <c r="D9" s="65">
        <v>84.84</v>
      </c>
      <c r="E9" s="64"/>
    </row>
    <row r="10" spans="1:5" ht="18" customHeight="1">
      <c r="A10" s="35">
        <v>30103</v>
      </c>
      <c r="B10" s="36" t="s">
        <v>249</v>
      </c>
      <c r="C10" s="64">
        <f t="shared" si="0"/>
        <v>9.62</v>
      </c>
      <c r="D10" s="65">
        <v>9.62</v>
      </c>
      <c r="E10" s="64"/>
    </row>
    <row r="11" spans="1:5" ht="18" customHeight="1">
      <c r="A11" s="35">
        <v>30107</v>
      </c>
      <c r="B11" s="36" t="s">
        <v>165</v>
      </c>
      <c r="C11" s="64">
        <f t="shared" si="0"/>
        <v>51.53</v>
      </c>
      <c r="D11" s="65">
        <v>51.53</v>
      </c>
      <c r="E11" s="64"/>
    </row>
    <row r="12" spans="1:5" ht="18" customHeight="1">
      <c r="A12" s="35">
        <v>30108</v>
      </c>
      <c r="B12" s="36" t="s">
        <v>166</v>
      </c>
      <c r="C12" s="64">
        <f t="shared" si="0"/>
        <v>52.51</v>
      </c>
      <c r="D12" s="66">
        <v>52.51</v>
      </c>
      <c r="E12" s="64"/>
    </row>
    <row r="13" spans="1:5" ht="18" customHeight="1">
      <c r="A13" s="35">
        <v>30110</v>
      </c>
      <c r="B13" s="36" t="s">
        <v>168</v>
      </c>
      <c r="C13" s="64">
        <f t="shared" si="0"/>
        <v>33.13</v>
      </c>
      <c r="D13" s="67">
        <v>33.13</v>
      </c>
      <c r="E13" s="64"/>
    </row>
    <row r="14" spans="1:5" ht="18" customHeight="1">
      <c r="A14" s="35">
        <v>30112</v>
      </c>
      <c r="B14" s="36" t="s">
        <v>170</v>
      </c>
      <c r="C14" s="64">
        <f t="shared" si="0"/>
        <v>1.95</v>
      </c>
      <c r="D14" s="67">
        <v>1.95</v>
      </c>
      <c r="E14" s="64"/>
    </row>
    <row r="15" spans="1:5" ht="18" customHeight="1">
      <c r="A15" s="35">
        <v>30213</v>
      </c>
      <c r="B15" s="36" t="s">
        <v>171</v>
      </c>
      <c r="C15" s="64">
        <f t="shared" si="0"/>
        <v>38.28</v>
      </c>
      <c r="D15" s="67">
        <v>38.28</v>
      </c>
      <c r="E15" s="64"/>
    </row>
    <row r="16" spans="1:5" ht="18" customHeight="1">
      <c r="A16" s="68">
        <v>302</v>
      </c>
      <c r="B16" s="36" t="s">
        <v>152</v>
      </c>
      <c r="C16" s="64">
        <f>SUM(C17:C36)</f>
        <v>273.07</v>
      </c>
      <c r="D16" s="64">
        <v>0</v>
      </c>
      <c r="E16" s="64">
        <f>SUM(E17:E36)</f>
        <v>273.07</v>
      </c>
    </row>
    <row r="17" spans="1:5" ht="18" customHeight="1">
      <c r="A17" s="35">
        <v>30201</v>
      </c>
      <c r="B17" s="36" t="s">
        <v>174</v>
      </c>
      <c r="C17" s="64">
        <f t="shared" si="0"/>
        <v>57</v>
      </c>
      <c r="D17" s="64">
        <v>0</v>
      </c>
      <c r="E17" s="67">
        <v>57</v>
      </c>
    </row>
    <row r="18" spans="1:5" ht="18" customHeight="1">
      <c r="A18" s="35">
        <v>30202</v>
      </c>
      <c r="B18" s="36" t="s">
        <v>175</v>
      </c>
      <c r="C18" s="64">
        <f t="shared" si="0"/>
        <v>9</v>
      </c>
      <c r="D18" s="64">
        <v>0</v>
      </c>
      <c r="E18" s="67">
        <v>9</v>
      </c>
    </row>
    <row r="19" spans="1:5" ht="18" customHeight="1">
      <c r="A19" s="35">
        <v>30203</v>
      </c>
      <c r="B19" s="36" t="s">
        <v>176</v>
      </c>
      <c r="C19" s="64">
        <f t="shared" si="0"/>
        <v>1</v>
      </c>
      <c r="D19" s="64">
        <v>0</v>
      </c>
      <c r="E19" s="67">
        <v>1</v>
      </c>
    </row>
    <row r="20" spans="1:5" ht="18" customHeight="1">
      <c r="A20" s="35">
        <v>30204</v>
      </c>
      <c r="B20" s="36" t="s">
        <v>177</v>
      </c>
      <c r="C20" s="64">
        <f t="shared" si="0"/>
        <v>1.5</v>
      </c>
      <c r="D20" s="64">
        <v>0</v>
      </c>
      <c r="E20" s="67">
        <v>1.5</v>
      </c>
    </row>
    <row r="21" spans="1:5" ht="18" customHeight="1">
      <c r="A21" s="35">
        <v>30205</v>
      </c>
      <c r="B21" s="36" t="s">
        <v>178</v>
      </c>
      <c r="C21" s="64">
        <f t="shared" si="0"/>
        <v>3</v>
      </c>
      <c r="D21" s="64">
        <v>0</v>
      </c>
      <c r="E21" s="67">
        <v>3</v>
      </c>
    </row>
    <row r="22" spans="1:5" ht="18" customHeight="1">
      <c r="A22" s="35">
        <v>30206</v>
      </c>
      <c r="B22" s="36" t="s">
        <v>179</v>
      </c>
      <c r="C22" s="64">
        <f t="shared" si="0"/>
        <v>9</v>
      </c>
      <c r="D22" s="64">
        <v>0</v>
      </c>
      <c r="E22" s="67">
        <v>9</v>
      </c>
    </row>
    <row r="23" spans="1:5" ht="18" customHeight="1">
      <c r="A23" s="35">
        <v>30207</v>
      </c>
      <c r="B23" s="36" t="s">
        <v>180</v>
      </c>
      <c r="C23" s="64">
        <f t="shared" si="0"/>
        <v>2</v>
      </c>
      <c r="D23" s="64">
        <v>0</v>
      </c>
      <c r="E23" s="67">
        <v>2</v>
      </c>
    </row>
    <row r="24" spans="1:5" ht="18" customHeight="1">
      <c r="A24" s="35">
        <v>30209</v>
      </c>
      <c r="B24" s="36" t="s">
        <v>182</v>
      </c>
      <c r="C24" s="64">
        <f t="shared" si="0"/>
        <v>8</v>
      </c>
      <c r="D24" s="64">
        <v>0</v>
      </c>
      <c r="E24" s="67">
        <v>8</v>
      </c>
    </row>
    <row r="25" spans="1:5" ht="18" customHeight="1">
      <c r="A25" s="35">
        <v>30211</v>
      </c>
      <c r="B25" s="36" t="s">
        <v>183</v>
      </c>
      <c r="C25" s="64">
        <f t="shared" si="0"/>
        <v>73</v>
      </c>
      <c r="D25" s="64">
        <v>0</v>
      </c>
      <c r="E25" s="67">
        <v>73</v>
      </c>
    </row>
    <row r="26" spans="1:5" ht="18" customHeight="1">
      <c r="A26" s="35">
        <v>30213</v>
      </c>
      <c r="B26" s="36" t="s">
        <v>185</v>
      </c>
      <c r="C26" s="64">
        <f t="shared" si="0"/>
        <v>15</v>
      </c>
      <c r="D26" s="64">
        <v>0</v>
      </c>
      <c r="E26" s="67">
        <v>15</v>
      </c>
    </row>
    <row r="27" spans="1:5" ht="18" customHeight="1">
      <c r="A27" s="35">
        <v>30214</v>
      </c>
      <c r="B27" s="36" t="s">
        <v>186</v>
      </c>
      <c r="C27" s="64">
        <f t="shared" si="0"/>
        <v>1.5</v>
      </c>
      <c r="D27" s="64">
        <v>0</v>
      </c>
      <c r="E27" s="67">
        <v>1.5</v>
      </c>
    </row>
    <row r="28" spans="1:5" ht="18" customHeight="1">
      <c r="A28" s="35">
        <v>30215</v>
      </c>
      <c r="B28" s="36" t="s">
        <v>187</v>
      </c>
      <c r="C28" s="64">
        <f t="shared" si="0"/>
        <v>6</v>
      </c>
      <c r="D28" s="64">
        <v>0</v>
      </c>
      <c r="E28" s="67">
        <v>6</v>
      </c>
    </row>
    <row r="29" spans="1:5" ht="18" customHeight="1">
      <c r="A29" s="35">
        <v>30216</v>
      </c>
      <c r="B29" s="36" t="s">
        <v>188</v>
      </c>
      <c r="C29" s="64">
        <f t="shared" si="0"/>
        <v>9</v>
      </c>
      <c r="D29" s="64">
        <v>0</v>
      </c>
      <c r="E29" s="67">
        <v>9</v>
      </c>
    </row>
    <row r="30" spans="1:5" ht="18" customHeight="1">
      <c r="A30" s="35">
        <v>30217</v>
      </c>
      <c r="B30" s="36" t="s">
        <v>189</v>
      </c>
      <c r="C30" s="64">
        <f t="shared" si="0"/>
        <v>9.45</v>
      </c>
      <c r="D30" s="64">
        <v>0</v>
      </c>
      <c r="E30" s="67">
        <v>9.45</v>
      </c>
    </row>
    <row r="31" spans="1:5" ht="18" customHeight="1">
      <c r="A31" s="35">
        <v>30226</v>
      </c>
      <c r="B31" s="36" t="s">
        <v>193</v>
      </c>
      <c r="C31" s="64">
        <f t="shared" si="0"/>
        <v>15</v>
      </c>
      <c r="D31" s="64">
        <v>0</v>
      </c>
      <c r="E31" s="67">
        <v>15</v>
      </c>
    </row>
    <row r="32" spans="1:5" ht="18" customHeight="1">
      <c r="A32" s="35">
        <v>30228</v>
      </c>
      <c r="B32" s="36" t="s">
        <v>195</v>
      </c>
      <c r="C32" s="64">
        <f t="shared" si="0"/>
        <v>6.38</v>
      </c>
      <c r="D32" s="64">
        <v>0</v>
      </c>
      <c r="E32" s="67">
        <v>6.38</v>
      </c>
    </row>
    <row r="33" spans="1:5" ht="18" customHeight="1">
      <c r="A33" s="35">
        <v>30229</v>
      </c>
      <c r="B33" s="36" t="s">
        <v>196</v>
      </c>
      <c r="C33" s="64">
        <f t="shared" si="0"/>
        <v>5.64</v>
      </c>
      <c r="D33" s="64">
        <v>0</v>
      </c>
      <c r="E33" s="67">
        <v>5.64</v>
      </c>
    </row>
    <row r="34" spans="1:5" ht="18" customHeight="1">
      <c r="A34" s="35">
        <v>30231</v>
      </c>
      <c r="B34" s="36" t="s">
        <v>250</v>
      </c>
      <c r="C34" s="64">
        <f t="shared" si="0"/>
        <v>20</v>
      </c>
      <c r="D34" s="64">
        <v>0</v>
      </c>
      <c r="E34" s="67">
        <v>20</v>
      </c>
    </row>
    <row r="35" spans="1:5" ht="18" customHeight="1">
      <c r="A35" s="35">
        <v>30239</v>
      </c>
      <c r="B35" s="36" t="s">
        <v>198</v>
      </c>
      <c r="C35" s="64">
        <f t="shared" si="0"/>
        <v>21.6</v>
      </c>
      <c r="D35" s="64">
        <v>0</v>
      </c>
      <c r="E35" s="67">
        <v>21.6</v>
      </c>
    </row>
    <row r="36" spans="1:5" ht="18" customHeight="1">
      <c r="A36" s="35">
        <v>30299</v>
      </c>
      <c r="B36" s="36" t="s">
        <v>200</v>
      </c>
      <c r="C36" s="64">
        <f t="shared" si="0"/>
        <v>0</v>
      </c>
      <c r="D36" s="64">
        <v>0</v>
      </c>
      <c r="E36" s="64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IV65536"/>
    </sheetView>
  </sheetViews>
  <sheetFormatPr defaultColWidth="9.140625" defaultRowHeight="12.75"/>
  <cols>
    <col min="1" max="1" width="13.28125" style="0" bestFit="1" customWidth="1"/>
    <col min="2" max="2" width="19.7109375" style="0" customWidth="1"/>
    <col min="3" max="3" width="39.421875" style="0" bestFit="1" customWidth="1"/>
    <col min="4" max="4" width="14.28125" style="0" bestFit="1" customWidth="1"/>
  </cols>
  <sheetData>
    <row r="1" spans="1:4" ht="17.25" customHeight="1">
      <c r="A1" s="1" t="s">
        <v>0</v>
      </c>
      <c r="B1" s="1" t="s">
        <v>0</v>
      </c>
      <c r="C1" s="1" t="s">
        <v>0</v>
      </c>
      <c r="D1" s="9" t="s">
        <v>251</v>
      </c>
    </row>
    <row r="2" spans="1:4" ht="27" customHeight="1">
      <c r="A2" s="29" t="s">
        <v>252</v>
      </c>
      <c r="B2" s="29" t="s">
        <v>252</v>
      </c>
      <c r="C2" s="29" t="s">
        <v>252</v>
      </c>
      <c r="D2" s="29" t="s">
        <v>252</v>
      </c>
    </row>
    <row r="3" spans="1:4" ht="17.25" customHeight="1">
      <c r="A3" s="1" t="s">
        <v>3</v>
      </c>
      <c r="B3" s="1" t="s">
        <v>0</v>
      </c>
      <c r="C3" s="1" t="s">
        <v>0</v>
      </c>
      <c r="D3" s="9" t="s">
        <v>4</v>
      </c>
    </row>
    <row r="4" spans="1:4" ht="17.25" customHeight="1">
      <c r="A4" s="11" t="s">
        <v>67</v>
      </c>
      <c r="B4" s="15" t="s">
        <v>68</v>
      </c>
      <c r="C4" s="15" t="s">
        <v>253</v>
      </c>
      <c r="D4" s="15" t="s">
        <v>70</v>
      </c>
    </row>
    <row r="5" spans="1:4" ht="17.25" customHeight="1">
      <c r="A5" s="37"/>
      <c r="B5" s="38"/>
      <c r="C5" s="38"/>
      <c r="D5" s="38"/>
    </row>
    <row r="6" spans="1:4" ht="18" customHeight="1">
      <c r="A6" s="33">
        <v>201</v>
      </c>
      <c r="B6" s="33" t="s">
        <v>0</v>
      </c>
      <c r="C6" s="33" t="s">
        <v>0</v>
      </c>
      <c r="D6" s="39">
        <f>SUM(D8:D28)</f>
        <v>305</v>
      </c>
    </row>
    <row r="7" spans="1:4" ht="18" customHeight="1">
      <c r="A7" s="33">
        <v>20103</v>
      </c>
      <c r="B7" s="40"/>
      <c r="C7" s="33"/>
      <c r="D7" s="39">
        <f>SUM(D8:D28)</f>
        <v>305</v>
      </c>
    </row>
    <row r="8" spans="1:4" ht="18" customHeight="1">
      <c r="A8" s="35">
        <v>2010302</v>
      </c>
      <c r="B8" s="25" t="s">
        <v>254</v>
      </c>
      <c r="C8" s="41" t="s">
        <v>255</v>
      </c>
      <c r="D8" s="42">
        <v>3</v>
      </c>
    </row>
    <row r="9" spans="1:4" ht="18" customHeight="1">
      <c r="A9" s="35">
        <v>2010302</v>
      </c>
      <c r="B9" s="25" t="s">
        <v>254</v>
      </c>
      <c r="C9" s="41" t="s">
        <v>256</v>
      </c>
      <c r="D9" s="42">
        <v>3</v>
      </c>
    </row>
    <row r="10" spans="1:4" ht="18" customHeight="1">
      <c r="A10" s="35">
        <v>2010302</v>
      </c>
      <c r="B10" s="25" t="s">
        <v>254</v>
      </c>
      <c r="C10" s="41" t="s">
        <v>257</v>
      </c>
      <c r="D10" s="42">
        <v>3</v>
      </c>
    </row>
    <row r="11" spans="1:4" ht="18" customHeight="1">
      <c r="A11" s="35">
        <v>2010302</v>
      </c>
      <c r="B11" s="25" t="s">
        <v>254</v>
      </c>
      <c r="C11" s="41" t="s">
        <v>258</v>
      </c>
      <c r="D11" s="42">
        <v>3</v>
      </c>
    </row>
    <row r="12" spans="1:4" ht="18" customHeight="1">
      <c r="A12" s="35">
        <v>2010302</v>
      </c>
      <c r="B12" s="25" t="s">
        <v>254</v>
      </c>
      <c r="C12" s="41" t="s">
        <v>259</v>
      </c>
      <c r="D12" s="42">
        <v>5</v>
      </c>
    </row>
    <row r="13" spans="1:4" ht="18" customHeight="1">
      <c r="A13" s="35">
        <v>2010302</v>
      </c>
      <c r="B13" s="25" t="s">
        <v>254</v>
      </c>
      <c r="C13" s="41" t="s">
        <v>260</v>
      </c>
      <c r="D13" s="42">
        <v>100</v>
      </c>
    </row>
    <row r="14" spans="1:4" ht="18" customHeight="1">
      <c r="A14" s="35">
        <v>2010302</v>
      </c>
      <c r="B14" s="25" t="s">
        <v>254</v>
      </c>
      <c r="C14" s="41" t="s">
        <v>261</v>
      </c>
      <c r="D14" s="42">
        <v>5</v>
      </c>
    </row>
    <row r="15" spans="1:4" ht="18" customHeight="1">
      <c r="A15" s="35">
        <v>2010302</v>
      </c>
      <c r="B15" s="25" t="s">
        <v>254</v>
      </c>
      <c r="C15" s="41" t="s">
        <v>262</v>
      </c>
      <c r="D15" s="42">
        <v>30</v>
      </c>
    </row>
    <row r="16" spans="1:4" ht="18" customHeight="1">
      <c r="A16" s="35">
        <v>2010302</v>
      </c>
      <c r="B16" s="25" t="s">
        <v>254</v>
      </c>
      <c r="C16" s="41" t="s">
        <v>263</v>
      </c>
      <c r="D16" s="42">
        <v>95</v>
      </c>
    </row>
    <row r="17" spans="1:4" ht="18" customHeight="1">
      <c r="A17" s="35">
        <v>2010302</v>
      </c>
      <c r="B17" s="25" t="s">
        <v>254</v>
      </c>
      <c r="C17" s="41" t="s">
        <v>264</v>
      </c>
      <c r="D17" s="42">
        <v>3</v>
      </c>
    </row>
    <row r="18" spans="1:4" ht="18" customHeight="1">
      <c r="A18" s="35">
        <v>2010302</v>
      </c>
      <c r="B18" s="25" t="s">
        <v>254</v>
      </c>
      <c r="C18" s="41" t="s">
        <v>265</v>
      </c>
      <c r="D18" s="42">
        <v>3</v>
      </c>
    </row>
    <row r="19" spans="1:4" ht="18" customHeight="1">
      <c r="A19" s="35">
        <v>2010302</v>
      </c>
      <c r="B19" s="25" t="s">
        <v>254</v>
      </c>
      <c r="C19" s="41" t="s">
        <v>266</v>
      </c>
      <c r="D19" s="42">
        <v>8</v>
      </c>
    </row>
    <row r="20" spans="1:4" ht="18" customHeight="1">
      <c r="A20" s="35">
        <v>2010302</v>
      </c>
      <c r="B20" s="25" t="s">
        <v>254</v>
      </c>
      <c r="C20" s="41" t="s">
        <v>267</v>
      </c>
      <c r="D20" s="42">
        <v>15</v>
      </c>
    </row>
    <row r="21" spans="1:4" ht="18" customHeight="1">
      <c r="A21" s="35">
        <v>2010302</v>
      </c>
      <c r="B21" s="25" t="s">
        <v>254</v>
      </c>
      <c r="C21" s="41" t="s">
        <v>268</v>
      </c>
      <c r="D21" s="42">
        <v>3</v>
      </c>
    </row>
    <row r="22" spans="1:4" ht="18" customHeight="1">
      <c r="A22" s="35">
        <v>2010302</v>
      </c>
      <c r="B22" s="25" t="s">
        <v>254</v>
      </c>
      <c r="C22" s="41" t="s">
        <v>269</v>
      </c>
      <c r="D22" s="42">
        <v>8</v>
      </c>
    </row>
    <row r="23" spans="1:4" ht="18" customHeight="1">
      <c r="A23" s="35">
        <v>2010302</v>
      </c>
      <c r="B23" s="25" t="s">
        <v>254</v>
      </c>
      <c r="C23" s="41" t="s">
        <v>270</v>
      </c>
      <c r="D23" s="42">
        <v>3</v>
      </c>
    </row>
    <row r="24" spans="1:4" ht="18" customHeight="1">
      <c r="A24" s="35">
        <v>2010302</v>
      </c>
      <c r="B24" s="25" t="s">
        <v>254</v>
      </c>
      <c r="C24" s="41" t="s">
        <v>271</v>
      </c>
      <c r="D24" s="42">
        <v>3</v>
      </c>
    </row>
    <row r="25" spans="1:4" ht="18" customHeight="1">
      <c r="A25" s="35">
        <v>2010302</v>
      </c>
      <c r="B25" s="25" t="s">
        <v>254</v>
      </c>
      <c r="C25" s="41" t="s">
        <v>272</v>
      </c>
      <c r="D25" s="42">
        <v>3</v>
      </c>
    </row>
    <row r="26" spans="1:4" ht="18" customHeight="1">
      <c r="A26" s="35">
        <v>2010302</v>
      </c>
      <c r="B26" s="25" t="s">
        <v>254</v>
      </c>
      <c r="C26" s="41" t="s">
        <v>273</v>
      </c>
      <c r="D26" s="42">
        <v>3</v>
      </c>
    </row>
    <row r="27" spans="1:4" ht="18" customHeight="1">
      <c r="A27" s="35">
        <v>2010302</v>
      </c>
      <c r="B27" s="25" t="s">
        <v>254</v>
      </c>
      <c r="C27" s="41" t="s">
        <v>274</v>
      </c>
      <c r="D27" s="42">
        <v>3</v>
      </c>
    </row>
    <row r="28" spans="1:4" ht="18" customHeight="1">
      <c r="A28" s="35">
        <v>2010302</v>
      </c>
      <c r="B28" s="25" t="s">
        <v>254</v>
      </c>
      <c r="C28" s="41" t="s">
        <v>275</v>
      </c>
      <c r="D28" s="42">
        <v>3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IV65536"/>
    </sheetView>
  </sheetViews>
  <sheetFormatPr defaultColWidth="9.140625" defaultRowHeight="12.75"/>
  <cols>
    <col min="1" max="1" width="14.28125" style="0" bestFit="1" customWidth="1"/>
    <col min="2" max="2" width="28.7109375" style="0" bestFit="1" customWidth="1"/>
    <col min="3" max="5" width="14.28125" style="0" bestFit="1" customWidth="1"/>
    <col min="6" max="8" width="17.00390625" style="0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9" t="s">
        <v>276</v>
      </c>
    </row>
    <row r="2" spans="1:8" ht="28.5" customHeight="1">
      <c r="A2" s="29" t="s">
        <v>277</v>
      </c>
      <c r="B2" s="29" t="s">
        <v>277</v>
      </c>
      <c r="C2" s="29" t="s">
        <v>277</v>
      </c>
      <c r="D2" s="29" t="s">
        <v>277</v>
      </c>
      <c r="E2" s="29" t="s">
        <v>277</v>
      </c>
      <c r="F2" s="29" t="s">
        <v>277</v>
      </c>
      <c r="G2" s="29" t="s">
        <v>277</v>
      </c>
      <c r="H2" s="29" t="s">
        <v>277</v>
      </c>
    </row>
    <row r="3" spans="1:8" ht="17.25" customHeight="1">
      <c r="A3" s="30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9" t="s">
        <v>278</v>
      </c>
    </row>
    <row r="4" spans="1:8" ht="19.5" customHeight="1">
      <c r="A4" s="11" t="s">
        <v>279</v>
      </c>
      <c r="B4" s="15" t="s">
        <v>97</v>
      </c>
      <c r="C4" s="12" t="s">
        <v>280</v>
      </c>
      <c r="D4" s="13"/>
      <c r="E4" s="13"/>
      <c r="F4" s="13"/>
      <c r="G4" s="13"/>
      <c r="H4" s="14"/>
    </row>
    <row r="5" spans="1:8" ht="19.5" customHeight="1">
      <c r="A5" s="16"/>
      <c r="B5" s="21"/>
      <c r="C5" s="17" t="s">
        <v>57</v>
      </c>
      <c r="D5" s="17" t="s">
        <v>184</v>
      </c>
      <c r="E5" s="18" t="s">
        <v>281</v>
      </c>
      <c r="F5" s="19"/>
      <c r="G5" s="20"/>
      <c r="H5" s="17" t="s">
        <v>189</v>
      </c>
    </row>
    <row r="6" spans="1:8" ht="19.5" customHeight="1">
      <c r="A6" s="22"/>
      <c r="B6" s="23"/>
      <c r="C6" s="23"/>
      <c r="D6" s="23"/>
      <c r="E6" s="24" t="s">
        <v>72</v>
      </c>
      <c r="F6" s="24" t="s">
        <v>282</v>
      </c>
      <c r="G6" s="24" t="s">
        <v>283</v>
      </c>
      <c r="H6" s="23"/>
    </row>
    <row r="7" spans="1:8" ht="19.5" customHeight="1">
      <c r="A7" s="33">
        <v>103</v>
      </c>
      <c r="B7" s="34" t="s">
        <v>99</v>
      </c>
      <c r="C7" s="35">
        <f>D7+E7+H7</f>
        <v>29.45</v>
      </c>
      <c r="D7" s="33"/>
      <c r="E7" s="35">
        <f>SUM(F7:G7)</f>
        <v>20</v>
      </c>
      <c r="F7" s="35"/>
      <c r="G7" s="35">
        <v>20</v>
      </c>
      <c r="H7" s="35">
        <v>9.45</v>
      </c>
    </row>
    <row r="8" spans="1:8" ht="18" customHeight="1">
      <c r="A8" s="35">
        <v>103001</v>
      </c>
      <c r="B8" s="36" t="s">
        <v>284</v>
      </c>
      <c r="C8" s="35">
        <f>D8+E8+H8</f>
        <v>29.45</v>
      </c>
      <c r="D8" s="35"/>
      <c r="E8" s="35">
        <f>SUM(F8:G8)</f>
        <v>20</v>
      </c>
      <c r="F8" s="35"/>
      <c r="G8" s="35">
        <v>20</v>
      </c>
      <c r="H8" s="35">
        <v>9.45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IV65536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9" t="s">
        <v>285</v>
      </c>
    </row>
    <row r="2" spans="1:6" ht="27.75" customHeight="1">
      <c r="A2" s="29" t="s">
        <v>286</v>
      </c>
      <c r="B2" s="29" t="s">
        <v>286</v>
      </c>
      <c r="C2" s="29" t="s">
        <v>286</v>
      </c>
      <c r="D2" s="29" t="s">
        <v>286</v>
      </c>
      <c r="E2" s="29" t="s">
        <v>286</v>
      </c>
      <c r="F2" s="29" t="s">
        <v>286</v>
      </c>
    </row>
    <row r="3" spans="1:6" ht="19.5" customHeight="1">
      <c r="A3" s="1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9" t="s">
        <v>4</v>
      </c>
    </row>
    <row r="4" spans="1:6" ht="23.25" customHeight="1">
      <c r="A4" s="31" t="s">
        <v>56</v>
      </c>
      <c r="B4" s="13"/>
      <c r="C4" s="14"/>
      <c r="D4" s="12" t="s">
        <v>287</v>
      </c>
      <c r="E4" s="13"/>
      <c r="F4" s="14"/>
    </row>
    <row r="5" spans="1:6" ht="25.5" customHeight="1">
      <c r="A5" s="32" t="s">
        <v>67</v>
      </c>
      <c r="B5" s="24" t="s">
        <v>68</v>
      </c>
      <c r="C5" s="24" t="s">
        <v>69</v>
      </c>
      <c r="D5" s="24" t="s">
        <v>57</v>
      </c>
      <c r="E5" s="24" t="s">
        <v>93</v>
      </c>
      <c r="F5" s="24" t="s">
        <v>94</v>
      </c>
    </row>
    <row r="6" spans="1:6" ht="17.25" customHeight="1">
      <c r="A6" s="5" t="s">
        <v>0</v>
      </c>
      <c r="B6" s="6" t="s">
        <v>0</v>
      </c>
      <c r="C6" s="6" t="s">
        <v>0</v>
      </c>
      <c r="D6" s="8" t="s">
        <v>0</v>
      </c>
      <c r="E6" s="8" t="s">
        <v>0</v>
      </c>
      <c r="F6" s="8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花开花落、</cp:lastModifiedBy>
  <dcterms:created xsi:type="dcterms:W3CDTF">2020-07-13T03:23:54Z</dcterms:created>
  <dcterms:modified xsi:type="dcterms:W3CDTF">2023-07-13T08:26:20Z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2052-11.1.0.14309</vt:lpwstr>
  </property>
  <property fmtid="{D5CDD505-2E9C-101B-9397-08002B2CF9AE}" pid="5" name="I">
    <vt:lpwstr>8D9FF4997AAE44F5A082DCB7E64AA12F</vt:lpwstr>
  </property>
</Properties>
</file>